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15195" windowHeight="11640" activeTab="2"/>
  </bookViews>
  <sheets>
    <sheet name="Grunddaten" sheetId="4" r:id="rId1"/>
    <sheet name="Ergebnis Vergabeprüfung" sheetId="1" r:id="rId2"/>
    <sheet name="Übersicht über alle Aufträge" sheetId="3" r:id="rId3"/>
    <sheet name="Prüfung Einzelauftrag 1" sheetId="10" r:id="rId4"/>
    <sheet name="Prüfung Einzelauftrag 2" sheetId="9" r:id="rId5"/>
    <sheet name="Prüfung Einzelauftrag 3" sheetId="11" r:id="rId6"/>
    <sheet name="Prüfung Einzelauftrag 4" sheetId="12" r:id="rId7"/>
    <sheet name="Prüfung Einzelauftrag 5" sheetId="8" r:id="rId8"/>
    <sheet name="Prüfung Einzelauftrag 6" sheetId="7" r:id="rId9"/>
    <sheet name="Prüfung Einzelauftrag 7" sheetId="6" r:id="rId10"/>
    <sheet name="Prüfung Einzelauftrag 8" sheetId="2" r:id="rId11"/>
    <sheet name="Prüfung Einzelauftrag 9" sheetId="5" r:id="rId12"/>
    <sheet name="Prüfung Einzelauftrag 10" sheetId="13" r:id="rId13"/>
    <sheet name="Prüfung Einzelauftrag 11" sheetId="14" r:id="rId14"/>
    <sheet name="Prüfung Einzelauftrag 12" sheetId="15" r:id="rId15"/>
    <sheet name="Tabelle1" sheetId="16" r:id="rId16"/>
  </sheets>
  <definedNames>
    <definedName name="_xlnm.Print_Area" localSheetId="1">'Ergebnis Vergabeprüfung'!$A$1:$D$26</definedName>
    <definedName name="_xlnm.Print_Area" localSheetId="0">Grunddaten!$A$1:$C$14</definedName>
    <definedName name="_xlnm.Print_Area" localSheetId="3">'Prüfung Einzelauftrag 1'!$A$1:$D$42</definedName>
    <definedName name="_xlnm.Print_Area" localSheetId="12">'Prüfung Einzelauftrag 10'!$A$1:$D$42</definedName>
    <definedName name="_xlnm.Print_Area" localSheetId="13">'Prüfung Einzelauftrag 11'!$A$1:$D$42</definedName>
    <definedName name="_xlnm.Print_Area" localSheetId="14">'Prüfung Einzelauftrag 12'!$A$1:$D$42</definedName>
    <definedName name="_xlnm.Print_Area" localSheetId="4">'Prüfung Einzelauftrag 2'!$A$1:$D$42</definedName>
    <definedName name="_xlnm.Print_Area" localSheetId="5">'Prüfung Einzelauftrag 3'!$A$1:$D$42</definedName>
    <definedName name="_xlnm.Print_Area" localSheetId="6">'Prüfung Einzelauftrag 4'!$A$1:$D$42</definedName>
    <definedName name="_xlnm.Print_Area" localSheetId="7">'Prüfung Einzelauftrag 5'!$A$1:$D$42</definedName>
    <definedName name="_xlnm.Print_Area" localSheetId="8">'Prüfung Einzelauftrag 6'!$A$1:$D$42</definedName>
    <definedName name="_xlnm.Print_Area" localSheetId="9">'Prüfung Einzelauftrag 7'!$A$1:$D$42</definedName>
    <definedName name="_xlnm.Print_Area" localSheetId="10">'Prüfung Einzelauftrag 8'!$A$1:$D$42</definedName>
    <definedName name="_xlnm.Print_Area" localSheetId="11">'Prüfung Einzelauftrag 9'!$A$1:$D$42</definedName>
    <definedName name="_xlnm.Print_Area" localSheetId="2">'Übersicht über alle Aufträge'!$A$1:$P$24</definedName>
    <definedName name="_xlnm.Print_Titles" localSheetId="2">'Übersicht über alle Aufträge'!#REF!</definedName>
  </definedNames>
  <calcPr calcId="145621"/>
</workbook>
</file>

<file path=xl/calcChain.xml><?xml version="1.0" encoding="utf-8"?>
<calcChain xmlns="http://schemas.openxmlformats.org/spreadsheetml/2006/main">
  <c r="B6" i="1" l="1"/>
  <c r="B8" i="1"/>
  <c r="B7" i="1"/>
  <c r="B4" i="1"/>
  <c r="C3" i="3"/>
  <c r="O12" i="3"/>
  <c r="B18" i="9"/>
  <c r="O13" i="3"/>
  <c r="B18" i="11"/>
  <c r="O14" i="3"/>
  <c r="B18" i="12"/>
  <c r="O15" i="3"/>
  <c r="B18" i="8"/>
  <c r="O16" i="3"/>
  <c r="O17" i="3"/>
  <c r="O18" i="3"/>
  <c r="B18" i="2"/>
  <c r="O19" i="3"/>
  <c r="O20" i="3"/>
  <c r="B18" i="13"/>
  <c r="O21" i="3"/>
  <c r="B18" i="14"/>
  <c r="O22" i="3"/>
  <c r="B18" i="15"/>
  <c r="C23" i="3"/>
  <c r="O23" i="3"/>
  <c r="O11" i="3"/>
  <c r="B18" i="10"/>
  <c r="N23" i="3"/>
  <c r="B9" i="10"/>
  <c r="A23" i="3"/>
  <c r="M23" i="3"/>
  <c r="B11" i="1"/>
  <c r="B14" i="15"/>
  <c r="B13" i="15"/>
  <c r="B14" i="14"/>
  <c r="B13" i="14"/>
  <c r="B14" i="13"/>
  <c r="B13" i="13"/>
  <c r="B14" i="5"/>
  <c r="B13" i="5"/>
  <c r="B14" i="2"/>
  <c r="B13" i="2"/>
  <c r="B14" i="6"/>
  <c r="B13" i="6"/>
  <c r="B14" i="7"/>
  <c r="B13" i="7"/>
  <c r="B13" i="8"/>
  <c r="B14" i="8"/>
  <c r="B14" i="12"/>
  <c r="B14" i="11"/>
  <c r="B14" i="9"/>
  <c r="B13" i="12"/>
  <c r="J23" i="3"/>
  <c r="B13" i="11"/>
  <c r="B13" i="9"/>
  <c r="B12" i="9"/>
  <c r="B14" i="10"/>
  <c r="B13" i="10"/>
  <c r="B5" i="15"/>
  <c r="B6" i="15"/>
  <c r="B7" i="15"/>
  <c r="B8" i="15"/>
  <c r="B9" i="15"/>
  <c r="B10" i="15"/>
  <c r="B11" i="15"/>
  <c r="B12" i="15"/>
  <c r="B15" i="15"/>
  <c r="B16" i="15"/>
  <c r="B17" i="15"/>
  <c r="B19" i="15"/>
  <c r="B5" i="14"/>
  <c r="B6" i="14"/>
  <c r="B7" i="14"/>
  <c r="B8" i="14"/>
  <c r="B9" i="14"/>
  <c r="B10" i="14"/>
  <c r="B11" i="14"/>
  <c r="B12" i="14"/>
  <c r="B15" i="14"/>
  <c r="B16" i="14"/>
  <c r="B17" i="14"/>
  <c r="B19" i="14"/>
  <c r="B5" i="13"/>
  <c r="B6" i="13"/>
  <c r="B7" i="13"/>
  <c r="B8" i="13"/>
  <c r="B9" i="13"/>
  <c r="B10" i="13"/>
  <c r="B11" i="13"/>
  <c r="B12" i="13"/>
  <c r="B15" i="13"/>
  <c r="B16" i="13"/>
  <c r="B17" i="13"/>
  <c r="B19" i="13"/>
  <c r="B5" i="5"/>
  <c r="B6" i="5"/>
  <c r="B7" i="5"/>
  <c r="B8" i="5"/>
  <c r="B9" i="5"/>
  <c r="B10" i="5"/>
  <c r="B11" i="5"/>
  <c r="B12" i="5"/>
  <c r="B15" i="5"/>
  <c r="B16" i="5"/>
  <c r="B17" i="5"/>
  <c r="B18" i="5"/>
  <c r="B19" i="5"/>
  <c r="B5" i="2"/>
  <c r="B6" i="2"/>
  <c r="B7" i="2"/>
  <c r="B8" i="2"/>
  <c r="B9" i="2"/>
  <c r="B10" i="2"/>
  <c r="B11" i="2"/>
  <c r="B12" i="2"/>
  <c r="B15" i="2"/>
  <c r="B16" i="2"/>
  <c r="B17" i="2"/>
  <c r="B19" i="2"/>
  <c r="B5" i="6"/>
  <c r="B6" i="6"/>
  <c r="B7" i="6"/>
  <c r="B8" i="6"/>
  <c r="B9" i="6"/>
  <c r="B10" i="6"/>
  <c r="B11" i="6"/>
  <c r="B12" i="6"/>
  <c r="B15" i="6"/>
  <c r="B16" i="6"/>
  <c r="B17" i="6"/>
  <c r="B18" i="6"/>
  <c r="B19" i="6"/>
  <c r="B5" i="7"/>
  <c r="B6" i="7"/>
  <c r="B7" i="7"/>
  <c r="B8" i="7"/>
  <c r="B9" i="7"/>
  <c r="B10" i="7"/>
  <c r="B11" i="7"/>
  <c r="B12" i="7"/>
  <c r="B15" i="7"/>
  <c r="B16" i="7"/>
  <c r="B17" i="7"/>
  <c r="B18" i="7"/>
  <c r="B19" i="7"/>
  <c r="B5" i="8"/>
  <c r="B6" i="8"/>
  <c r="B7" i="8"/>
  <c r="B8" i="8"/>
  <c r="B9" i="8"/>
  <c r="B10" i="8"/>
  <c r="B11" i="8"/>
  <c r="B12" i="8"/>
  <c r="B15" i="8"/>
  <c r="B16" i="8"/>
  <c r="B17" i="8"/>
  <c r="B19" i="8"/>
  <c r="B5" i="12"/>
  <c r="B6" i="12"/>
  <c r="B7" i="12"/>
  <c r="B8" i="12"/>
  <c r="B9" i="12"/>
  <c r="B10" i="12"/>
  <c r="B11" i="12"/>
  <c r="B12" i="12"/>
  <c r="B15" i="12"/>
  <c r="B16" i="12"/>
  <c r="B17" i="12"/>
  <c r="B19" i="12"/>
  <c r="B5" i="11"/>
  <c r="B6" i="11"/>
  <c r="B7" i="11"/>
  <c r="B8" i="11"/>
  <c r="B9" i="11"/>
  <c r="B10" i="11"/>
  <c r="B11" i="11"/>
  <c r="B12" i="11"/>
  <c r="B15" i="11"/>
  <c r="B16" i="11"/>
  <c r="B17" i="11"/>
  <c r="B19" i="11"/>
  <c r="B5" i="9"/>
  <c r="B6" i="9"/>
  <c r="B7" i="9"/>
  <c r="B8" i="9"/>
  <c r="B9" i="9"/>
  <c r="B10" i="9"/>
  <c r="B11" i="9"/>
  <c r="B15" i="9"/>
  <c r="B16" i="9"/>
  <c r="B17" i="9"/>
  <c r="B19" i="9"/>
  <c r="B5" i="10"/>
  <c r="B6" i="10"/>
  <c r="B7" i="10"/>
  <c r="B8" i="10"/>
  <c r="B10" i="10"/>
  <c r="B11" i="10"/>
  <c r="B12" i="10"/>
  <c r="B15" i="10"/>
  <c r="B16" i="10"/>
  <c r="B17" i="10"/>
  <c r="B19" i="10"/>
  <c r="F30" i="10"/>
  <c r="A4" i="1"/>
</calcChain>
</file>

<file path=xl/sharedStrings.xml><?xml version="1.0" encoding="utf-8"?>
<sst xmlns="http://schemas.openxmlformats.org/spreadsheetml/2006/main" count="665" uniqueCount="106">
  <si>
    <t>Grund und Umfang für die Anwendung des Vergaberechts</t>
  </si>
  <si>
    <t>Ja</t>
  </si>
  <si>
    <t>Nein</t>
  </si>
  <si>
    <t>Bemerkung</t>
  </si>
  <si>
    <t>Dokumentation</t>
  </si>
  <si>
    <t>Weitergehende Fragen</t>
  </si>
  <si>
    <t>Prüfung eines Einzelauftrages</t>
  </si>
  <si>
    <t>Az.:</t>
  </si>
  <si>
    <t>Mittelabruf vom</t>
  </si>
  <si>
    <t>Gesamtauftragsvolumen</t>
  </si>
  <si>
    <t>Anzahl der Einzelaufträge</t>
  </si>
  <si>
    <t>insbesondere:</t>
  </si>
  <si>
    <t>•  Eventuelle Ungleichmäßigkeiten sind sachlich begründet.</t>
  </si>
  <si>
    <t>Projektbezeichnung</t>
  </si>
  <si>
    <t>Zuwendungsempfänger</t>
  </si>
  <si>
    <t>Bemerkungen</t>
  </si>
  <si>
    <t>Zuwendungsempfänger:</t>
  </si>
  <si>
    <t>Projekt:</t>
  </si>
  <si>
    <t>Bewilligungszeitraum:</t>
  </si>
  <si>
    <t>Durchführungszeitraum:</t>
  </si>
  <si>
    <t>Zuwendungssumme in €:</t>
  </si>
  <si>
    <t>Aktenzeichen Bewilligungsbehörde:</t>
  </si>
  <si>
    <t>Leistung</t>
  </si>
  <si>
    <t>Zuschlag an</t>
  </si>
  <si>
    <t>Grunddaten zur Zuwendung</t>
  </si>
  <si>
    <t>von</t>
  </si>
  <si>
    <t>bis</t>
  </si>
  <si>
    <t>geschätzter Auftragswert</t>
  </si>
  <si>
    <t>Zuwendungssumme:</t>
  </si>
  <si>
    <t>Mittelwert</t>
  </si>
  <si>
    <t>Anzahl aller Aufträge</t>
  </si>
  <si>
    <t>Summe geschätzter Auftragswert</t>
  </si>
  <si>
    <t>Summe tatsächlicher Auftragswert</t>
  </si>
  <si>
    <t>•  Eignungs- und Bewertungskriterien (keine Vermischung)</t>
  </si>
  <si>
    <t>•  Gewichtung und Reihenfolge der Bewertungskriterien</t>
  </si>
  <si>
    <t>Aktenzeichen</t>
  </si>
  <si>
    <t>Auftrags-Nr. (vgl. Übersicht über alle Aufträge)</t>
  </si>
  <si>
    <t>Ausschreibungsart</t>
  </si>
  <si>
    <t>Leistung nach VOB / VOL / VOF</t>
  </si>
  <si>
    <t>ggf. Los Nr. (Anzahl Lose)</t>
  </si>
  <si>
    <t>Begründung, sofern Abweichung von EU-weiter/ öffentlicher Ausschreibung</t>
  </si>
  <si>
    <t>Anzahl Bieter</t>
  </si>
  <si>
    <t>(Haupt-) Zuschlagskriterium</t>
  </si>
  <si>
    <t>tatsächlicher Auftragswert</t>
  </si>
  <si>
    <t>Prüfungsbemerkung</t>
  </si>
  <si>
    <t>Vergabe-bekannt-machung am/in</t>
  </si>
  <si>
    <t>Abweichung geschätzter / tatsächlicher Auftragswert</t>
  </si>
  <si>
    <t>Vergabebekanntmachung am/ in</t>
  </si>
  <si>
    <t>Ergbebnisse der Prüfung</t>
  </si>
  <si>
    <t>Bei den Prüfungen der Einzelauftragsvergaben haben sich keine Beanstandungen ergeben.</t>
  </si>
  <si>
    <t>Grunddaten</t>
  </si>
  <si>
    <t xml:space="preserve"> (Quelle: Übersicht über alle Aufträge)</t>
  </si>
  <si>
    <t>Nebenbestimmungen des Zuwendungsbescheides (ANBest-P)</t>
  </si>
  <si>
    <t>Landesverwaltung (§ 55 LHO, VV LHO)</t>
  </si>
  <si>
    <t>(sonstiger) Öffentlicher Auftraggeber (§ 98 GWB, VgV)</t>
  </si>
  <si>
    <t>Wahl des richtigen Ausschreibungsverfahrens</t>
  </si>
  <si>
    <t>Chancengleichheit wurde gewahrt</t>
  </si>
  <si>
    <t>Transparenz gewährleistet</t>
  </si>
  <si>
    <t>Ausreichende Dokumentation der Vergabeverfahren</t>
  </si>
  <si>
    <t>…</t>
  </si>
  <si>
    <t>Die Verteilung von Aufträgen auf einzelne Auftragnehmer ist gleichmäßig. (Gleichbehandlungsgrundsatz)</t>
  </si>
  <si>
    <t>Zusammenhängende Aufträge wurden nicht geteilt, um Schwellenwerte für Ausschreibungen zu umgehen. (§ 3 VgV)</t>
  </si>
  <si>
    <t>Es wurden keine Bieter bevorzugt. (Gleichbehandlungsgrundsatz)</t>
  </si>
  <si>
    <t>(Aufbewahrung bei der bewilligenden Stelle)</t>
  </si>
  <si>
    <t>tats. Auftrags-wert</t>
  </si>
  <si>
    <t>Begründung für die Wahl der Verfahrensart</t>
  </si>
  <si>
    <t>angewendete Zuschlags-kriterien</t>
  </si>
  <si>
    <t>Anzahl einge-gangener Angebote</t>
  </si>
  <si>
    <t xml:space="preserve">bewilligende Stelle: </t>
  </si>
  <si>
    <t>Aktenzeichen bewilligende Stelle:</t>
  </si>
  <si>
    <t>Kommunalverwaltung (Gemeindehaushaltsverordnung und IM-Vergabegrundsätze 2006 nach § 25 GemHVO)</t>
  </si>
  <si>
    <r>
      <t xml:space="preserve">Es gibt einen begründeten </t>
    </r>
    <r>
      <rPr>
        <b/>
        <sz val="9"/>
        <rFont val="Arial"/>
        <family val="2"/>
      </rPr>
      <t xml:space="preserve">Vermerk </t>
    </r>
    <r>
      <rPr>
        <sz val="9"/>
        <rFont val="Arial"/>
        <family val="2"/>
      </rPr>
      <t>über</t>
    </r>
  </si>
  <si>
    <r>
      <t xml:space="preserve">•  Auswahl und Gründe für die </t>
    </r>
    <r>
      <rPr>
        <b/>
        <sz val="9"/>
        <rFont val="Arial"/>
        <family val="2"/>
      </rPr>
      <t>Verfahrensart</t>
    </r>
    <r>
      <rPr>
        <sz val="9"/>
        <rFont val="Arial"/>
        <family val="2"/>
      </rPr>
      <t xml:space="preserve"> (§§ 3, 3a)</t>
    </r>
  </si>
  <si>
    <r>
      <t xml:space="preserve">•  </t>
    </r>
    <r>
      <rPr>
        <b/>
        <sz val="9"/>
        <rFont val="Arial"/>
        <family val="2"/>
      </rPr>
      <t xml:space="preserve">Wertung </t>
    </r>
    <r>
      <rPr>
        <sz val="9"/>
        <rFont val="Arial"/>
        <family val="2"/>
      </rPr>
      <t xml:space="preserve">und Auswahl des Angebotes (§§ 25 VOB/A/ VOL/A, § 16 VOF) =&gt; </t>
    </r>
    <r>
      <rPr>
        <b/>
        <sz val="9"/>
        <rFont val="Arial"/>
        <family val="2"/>
      </rPr>
      <t>Vergabevermerk</t>
    </r>
    <r>
      <rPr>
        <sz val="9"/>
        <rFont val="Arial"/>
        <family val="2"/>
      </rPr>
      <t xml:space="preserve"> (§§ 30 VOB/A/ VOL/A, § 18 VOF)</t>
    </r>
  </si>
  <si>
    <r>
      <t xml:space="preserve">Der </t>
    </r>
    <r>
      <rPr>
        <b/>
        <sz val="9"/>
        <rFont val="Arial"/>
      </rPr>
      <t xml:space="preserve">Auftragswert </t>
    </r>
    <r>
      <rPr>
        <sz val="9"/>
        <rFont val="Arial"/>
      </rPr>
      <t>für die Wahl des Verfahrens wurde richtig geschätzt. (§ 3 VgV)</t>
    </r>
  </si>
  <si>
    <r>
      <t xml:space="preserve">Die </t>
    </r>
    <r>
      <rPr>
        <b/>
        <sz val="9"/>
        <rFont val="Arial"/>
      </rPr>
      <t xml:space="preserve">Leistungsbeschreibung </t>
    </r>
    <r>
      <rPr>
        <sz val="9"/>
        <rFont val="Arial"/>
      </rPr>
      <t>ist eindeutig und vollständig. (§ 9 VOB/A/ VOL/A)</t>
    </r>
  </si>
  <si>
    <r>
      <t xml:space="preserve">Chancengleichheit: </t>
    </r>
    <r>
      <rPr>
        <sz val="9"/>
        <rFont val="Arial"/>
      </rPr>
      <t>Durch die Art der Leistungsbeschreibung (z.B. durch Produktvorgaben) wurden keine Anbieter ausgeschlossen. (§ 9 VOB/A/ § 8 VOL/A, Gleichbehandlungsgrundsatz)</t>
    </r>
  </si>
  <si>
    <r>
      <t xml:space="preserve">Unzulässige Angebote </t>
    </r>
    <r>
      <rPr>
        <sz val="9"/>
        <rFont val="Arial"/>
      </rPr>
      <t>wurden nicht zugelassen.  (§ 21 VOB/A/ VOL/A, Gleichbehandlungsgrundsatz)</t>
    </r>
  </si>
  <si>
    <r>
      <t xml:space="preserve">Die </t>
    </r>
    <r>
      <rPr>
        <b/>
        <sz val="9"/>
        <rFont val="Arial"/>
      </rPr>
      <t xml:space="preserve">Wertung </t>
    </r>
    <r>
      <rPr>
        <sz val="9"/>
        <rFont val="Arial"/>
      </rPr>
      <t>der Angebote ist nachvollziehbar. (§ 25 VOB/A/ VOL/A)</t>
    </r>
  </si>
  <si>
    <t>Modul "Vergabe"</t>
  </si>
  <si>
    <t>Ergebnis der Prüfung</t>
  </si>
  <si>
    <t>Hinweis:</t>
  </si>
  <si>
    <t>Die Grunddaten können bei Bedarf an dieser Stelle abgedruckt werden,</t>
  </si>
  <si>
    <t>brauchen aber nur einmal erfasst zu werden!</t>
  </si>
  <si>
    <t>(Tabellenblatt Grunddaten zur Zuwendung)</t>
  </si>
  <si>
    <t>Zuwendung zu erfassen, damit sie in den einzelnen</t>
  </si>
  <si>
    <t>Abweichung vom geschätzten Auftragswert</t>
  </si>
  <si>
    <t>Prüfungs-bemerkung</t>
  </si>
  <si>
    <t>Leistung/ Beschaffungs-gegenstand</t>
  </si>
  <si>
    <t>(Tabellenblatt Übersicht über alle Aufträge)</t>
  </si>
  <si>
    <t xml:space="preserve">Dieses Tabellenblatt dient dazu, die Grundaten der </t>
  </si>
  <si>
    <t>Tabellenblättern automatisch erscheinen.</t>
  </si>
  <si>
    <t>•  Eventuelle Ausschlüsse sind sachlich begründet. (z.B. sachlich notwendige Produktvorgabe)</t>
  </si>
  <si>
    <r>
      <t xml:space="preserve">•  Öffnung der Angebote im </t>
    </r>
    <r>
      <rPr>
        <b/>
        <sz val="9"/>
        <rFont val="Arial"/>
        <family val="2"/>
      </rPr>
      <t>Submissionstermin</t>
    </r>
    <r>
      <rPr>
        <sz val="9"/>
        <rFont val="Arial"/>
        <family val="2"/>
      </rPr>
      <t xml:space="preserve"> (nur bei öffentlicher oder beschränkter Ausschreibung)</t>
    </r>
  </si>
  <si>
    <r>
      <t xml:space="preserve">Ergebnis: </t>
    </r>
    <r>
      <rPr>
        <sz val="10"/>
        <rFont val="Arial"/>
      </rPr>
      <t>Bei den Prüfungen der Einzelauftragsvergabe haben sich keine Beanstandungen ergeben.</t>
    </r>
  </si>
  <si>
    <r>
      <t xml:space="preserve">Ergebnis: </t>
    </r>
    <r>
      <rPr>
        <sz val="10"/>
        <rFont val="Arial"/>
        <family val="2"/>
      </rPr>
      <t>Bei den Prüfungen der Einzelauftragsvergabe haben sich keine Beanstandungen ergeben.</t>
    </r>
  </si>
  <si>
    <t>Ausschrei-bungsart/ Bezeich-nung des Vergabe-verfahrens</t>
  </si>
  <si>
    <t>ggfs. Anzahl d. eingegangenen Teilnahmean-träge (sofern Teilnahme-wettbewerb stattgefunden hat)</t>
  </si>
  <si>
    <t>tats. Auftragswert ohne MwSt.</t>
  </si>
  <si>
    <t>vorab geschätzter Auftragswert (netto)</t>
  </si>
  <si>
    <t>Lfd. Nr.</t>
  </si>
  <si>
    <t>Bezirksregierung Düsseldorf</t>
  </si>
  <si>
    <t>Modul "Vergabe" - Auftragsübersicht</t>
  </si>
  <si>
    <t>34.01.02.04-</t>
  </si>
  <si>
    <t>Bitte lediglich dieses Tabellenblatt</t>
  </si>
  <si>
    <t>und das Tabellenblatt "Grunddaten" ausfüllen!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</si>
</sst>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Red]\+#,##0\ %;[Black]\-#,##0\ %"/>
  </numFmts>
  <fonts count="22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</font>
    <font>
      <b/>
      <u/>
      <sz val="10"/>
      <name val="Arial"/>
      <family val="2"/>
    </font>
    <font>
      <b/>
      <sz val="9"/>
      <name val="Arial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</font>
    <font>
      <b/>
      <u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</font>
    <font>
      <b/>
      <sz val="12"/>
      <color indexed="10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 style="thin">
        <color indexed="64"/>
      </bottom>
      <diagonal/>
    </border>
    <border>
      <left/>
      <right style="thin">
        <color indexed="64"/>
      </right>
      <top style="medium">
        <color indexed="12"/>
      </top>
      <bottom style="thin">
        <color indexed="64"/>
      </bottom>
      <diagonal/>
    </border>
    <border>
      <left/>
      <right/>
      <top style="medium">
        <color indexed="12"/>
      </top>
      <bottom style="thin">
        <color indexed="64"/>
      </bottom>
      <diagonal/>
    </border>
    <border>
      <left/>
      <right style="medium">
        <color indexed="12"/>
      </right>
      <top style="medium">
        <color indexed="12"/>
      </top>
      <bottom style="thin">
        <color indexed="64"/>
      </bottom>
      <diagonal/>
    </border>
    <border>
      <left style="medium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12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/>
      <top style="thin">
        <color indexed="64"/>
      </top>
      <bottom style="medium">
        <color indexed="12"/>
      </bottom>
      <diagonal/>
    </border>
    <border>
      <left/>
      <right style="thin">
        <color indexed="64"/>
      </right>
      <top style="thin">
        <color indexed="64"/>
      </top>
      <bottom style="medium">
        <color indexed="12"/>
      </bottom>
      <diagonal/>
    </border>
    <border>
      <left/>
      <right/>
      <top style="thin">
        <color indexed="64"/>
      </top>
      <bottom style="medium">
        <color indexed="12"/>
      </bottom>
      <diagonal/>
    </border>
    <border>
      <left/>
      <right style="medium">
        <color indexed="12"/>
      </right>
      <top style="thin">
        <color indexed="64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12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 style="thin">
        <color indexed="64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64"/>
      </right>
      <top style="medium">
        <color indexed="12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12"/>
      </right>
      <top/>
      <bottom style="thin">
        <color indexed="64"/>
      </bottom>
      <diagonal/>
    </border>
    <border>
      <left style="thin">
        <color indexed="64"/>
      </left>
      <right style="medium">
        <color indexed="12"/>
      </right>
      <top/>
      <bottom style="medium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1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/>
      <top style="medium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0" fillId="0" borderId="0" xfId="0" applyBorder="1" applyAlignment="1">
      <alignment vertical="top" wrapText="1"/>
    </xf>
    <xf numFmtId="0" fontId="4" fillId="2" borderId="0" xfId="0" applyFont="1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Alignment="1">
      <alignment vertical="top" wrapText="1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2" borderId="0" xfId="0" applyFill="1" applyAlignment="1"/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0" xfId="0" applyFill="1"/>
    <xf numFmtId="0" fontId="0" fillId="2" borderId="6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5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0" fontId="3" fillId="3" borderId="13" xfId="0" applyFont="1" applyFill="1" applyBorder="1"/>
    <xf numFmtId="0" fontId="3" fillId="3" borderId="14" xfId="0" applyFont="1" applyFill="1" applyBorder="1"/>
    <xf numFmtId="0" fontId="7" fillId="3" borderId="15" xfId="0" applyFont="1" applyFill="1" applyBorder="1" applyAlignment="1">
      <alignment horizontal="left"/>
    </xf>
    <xf numFmtId="0" fontId="3" fillId="3" borderId="16" xfId="0" applyFont="1" applyFill="1" applyBorder="1"/>
    <xf numFmtId="0" fontId="3" fillId="3" borderId="17" xfId="0" applyFont="1" applyFill="1" applyBorder="1"/>
    <xf numFmtId="0" fontId="3" fillId="3" borderId="18" xfId="0" applyFont="1" applyFill="1" applyBorder="1"/>
    <xf numFmtId="0" fontId="7" fillId="3" borderId="19" xfId="0" applyFont="1" applyFill="1" applyBorder="1" applyAlignment="1">
      <alignment horizontal="left"/>
    </xf>
    <xf numFmtId="0" fontId="3" fillId="3" borderId="20" xfId="0" applyFont="1" applyFill="1" applyBorder="1"/>
    <xf numFmtId="14" fontId="3" fillId="3" borderId="19" xfId="0" applyNumberFormat="1" applyFont="1" applyFill="1" applyBorder="1" applyAlignment="1">
      <alignment horizontal="center"/>
    </xf>
    <xf numFmtId="0" fontId="3" fillId="3" borderId="19" xfId="0" applyFont="1" applyFill="1" applyBorder="1" applyAlignment="1">
      <alignment horizontal="left"/>
    </xf>
    <xf numFmtId="0" fontId="3" fillId="3" borderId="21" xfId="0" applyFont="1" applyFill="1" applyBorder="1"/>
    <xf numFmtId="0" fontId="3" fillId="3" borderId="22" xfId="0" applyFont="1" applyFill="1" applyBorder="1"/>
    <xf numFmtId="0" fontId="7" fillId="3" borderId="23" xfId="0" applyFont="1" applyFill="1" applyBorder="1" applyAlignment="1">
      <alignment horizontal="left"/>
    </xf>
    <xf numFmtId="0" fontId="3" fillId="3" borderId="24" xfId="0" applyFont="1" applyFill="1" applyBorder="1"/>
    <xf numFmtId="0" fontId="8" fillId="4" borderId="25" xfId="0" applyFont="1" applyFill="1" applyBorder="1" applyAlignment="1">
      <alignment horizontal="center" vertical="top" wrapText="1"/>
    </xf>
    <xf numFmtId="0" fontId="8" fillId="4" borderId="26" xfId="0" applyFont="1" applyFill="1" applyBorder="1" applyAlignment="1">
      <alignment horizontal="center" vertical="top" wrapText="1"/>
    </xf>
    <xf numFmtId="0" fontId="8" fillId="4" borderId="27" xfId="0" applyFont="1" applyFill="1" applyBorder="1" applyAlignment="1">
      <alignment horizontal="center" vertical="top" wrapText="1"/>
    </xf>
    <xf numFmtId="0" fontId="8" fillId="5" borderId="28" xfId="0" applyFont="1" applyFill="1" applyBorder="1"/>
    <xf numFmtId="44" fontId="8" fillId="5" borderId="11" xfId="1" applyFont="1" applyFill="1" applyBorder="1"/>
    <xf numFmtId="0" fontId="8" fillId="5" borderId="11" xfId="0" applyFont="1" applyFill="1" applyBorder="1"/>
    <xf numFmtId="44" fontId="8" fillId="5" borderId="29" xfId="1" applyFont="1" applyFill="1" applyBorder="1"/>
    <xf numFmtId="164" fontId="8" fillId="3" borderId="30" xfId="2" applyNumberFormat="1" applyFont="1" applyFill="1" applyBorder="1"/>
    <xf numFmtId="44" fontId="8" fillId="4" borderId="31" xfId="1" applyFont="1" applyFill="1" applyBorder="1"/>
    <xf numFmtId="0" fontId="8" fillId="5" borderId="32" xfId="0" applyFont="1" applyFill="1" applyBorder="1"/>
    <xf numFmtId="0" fontId="8" fillId="5" borderId="18" xfId="0" applyFont="1" applyFill="1" applyBorder="1"/>
    <xf numFmtId="44" fontId="8" fillId="5" borderId="6" xfId="1" applyFont="1" applyFill="1" applyBorder="1"/>
    <xf numFmtId="0" fontId="8" fillId="5" borderId="6" xfId="0" applyFont="1" applyFill="1" applyBorder="1"/>
    <xf numFmtId="0" fontId="8" fillId="5" borderId="33" xfId="0" applyFont="1" applyFill="1" applyBorder="1"/>
    <xf numFmtId="44" fontId="8" fillId="5" borderId="33" xfId="1" applyFont="1" applyFill="1" applyBorder="1"/>
    <xf numFmtId="44" fontId="8" fillId="4" borderId="34" xfId="1" applyFont="1" applyFill="1" applyBorder="1"/>
    <xf numFmtId="0" fontId="8" fillId="5" borderId="35" xfId="0" applyFont="1" applyFill="1" applyBorder="1"/>
    <xf numFmtId="0" fontId="8" fillId="5" borderId="2" xfId="0" applyFont="1" applyFill="1" applyBorder="1"/>
    <xf numFmtId="44" fontId="8" fillId="5" borderId="36" xfId="1" applyFont="1" applyFill="1" applyBorder="1"/>
    <xf numFmtId="0" fontId="8" fillId="5" borderId="37" xfId="0" applyFont="1" applyFill="1" applyBorder="1"/>
    <xf numFmtId="44" fontId="8" fillId="5" borderId="37" xfId="1" applyFont="1" applyFill="1" applyBorder="1"/>
    <xf numFmtId="0" fontId="8" fillId="3" borderId="38" xfId="0" applyFont="1" applyFill="1" applyBorder="1"/>
    <xf numFmtId="0" fontId="8" fillId="4" borderId="9" xfId="0" applyFont="1" applyFill="1" applyBorder="1"/>
    <xf numFmtId="44" fontId="8" fillId="3" borderId="38" xfId="1" applyFont="1" applyFill="1" applyBorder="1"/>
    <xf numFmtId="44" fontId="8" fillId="4" borderId="26" xfId="1" applyFont="1" applyFill="1" applyBorder="1"/>
    <xf numFmtId="0" fontId="8" fillId="4" borderId="27" xfId="0" applyFont="1" applyFill="1" applyBorder="1"/>
    <xf numFmtId="0" fontId="8" fillId="4" borderId="8" xfId="0" applyFont="1" applyFill="1" applyBorder="1"/>
    <xf numFmtId="44" fontId="8" fillId="4" borderId="10" xfId="1" applyFont="1" applyFill="1" applyBorder="1"/>
    <xf numFmtId="0" fontId="3" fillId="3" borderId="15" xfId="0" applyFont="1" applyFill="1" applyBorder="1"/>
    <xf numFmtId="0" fontId="3" fillId="3" borderId="19" xfId="0" applyFont="1" applyFill="1" applyBorder="1"/>
    <xf numFmtId="0" fontId="3" fillId="3" borderId="23" xfId="0" applyFont="1" applyFill="1" applyBorder="1"/>
    <xf numFmtId="0" fontId="8" fillId="5" borderId="39" xfId="0" applyFont="1" applyFill="1" applyBorder="1"/>
    <xf numFmtId="0" fontId="8" fillId="5" borderId="29" xfId="0" applyFont="1" applyFill="1" applyBorder="1"/>
    <xf numFmtId="0" fontId="8" fillId="4" borderId="40" xfId="0" applyFont="1" applyFill="1" applyBorder="1"/>
    <xf numFmtId="0" fontId="1" fillId="2" borderId="0" xfId="0" applyFont="1" applyFill="1"/>
    <xf numFmtId="0" fontId="2" fillId="2" borderId="0" xfId="0" applyFont="1" applyFill="1"/>
    <xf numFmtId="0" fontId="9" fillId="2" borderId="0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10" fillId="2" borderId="13" xfId="0" applyFont="1" applyFill="1" applyBorder="1" applyAlignment="1">
      <alignment vertical="top" wrapText="1"/>
    </xf>
    <xf numFmtId="14" fontId="10" fillId="2" borderId="5" xfId="0" applyNumberFormat="1" applyFont="1" applyFill="1" applyBorder="1" applyAlignment="1">
      <alignment horizontal="left" vertical="top" wrapText="1"/>
    </xf>
    <xf numFmtId="44" fontId="10" fillId="2" borderId="0" xfId="1" applyFont="1" applyFill="1" applyBorder="1" applyAlignment="1">
      <alignment horizontal="center" vertical="top" wrapText="1"/>
    </xf>
    <xf numFmtId="0" fontId="9" fillId="2" borderId="37" xfId="0" applyFont="1" applyFill="1" applyBorder="1" applyAlignment="1">
      <alignment horizontal="left"/>
    </xf>
    <xf numFmtId="0" fontId="10" fillId="2" borderId="41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0" fillId="2" borderId="42" xfId="0" applyFont="1" applyFill="1" applyBorder="1" applyAlignment="1">
      <alignment vertical="top" wrapText="1"/>
    </xf>
    <xf numFmtId="0" fontId="10" fillId="2" borderId="43" xfId="0" applyFont="1" applyFill="1" applyBorder="1" applyAlignment="1">
      <alignment vertical="top" wrapText="1"/>
    </xf>
    <xf numFmtId="0" fontId="10" fillId="2" borderId="44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0" fillId="2" borderId="21" xfId="0" applyFont="1" applyFill="1" applyBorder="1" applyAlignment="1">
      <alignment vertical="top" wrapText="1"/>
    </xf>
    <xf numFmtId="0" fontId="10" fillId="2" borderId="45" xfId="0" applyFont="1" applyFill="1" applyBorder="1" applyAlignment="1">
      <alignment vertical="top" wrapText="1"/>
    </xf>
    <xf numFmtId="0" fontId="11" fillId="2" borderId="0" xfId="0" applyFont="1" applyFill="1" applyAlignment="1"/>
    <xf numFmtId="0" fontId="12" fillId="2" borderId="46" xfId="0" applyFont="1" applyFill="1" applyBorder="1" applyAlignment="1">
      <alignment vertical="top" wrapText="1"/>
    </xf>
    <xf numFmtId="0" fontId="12" fillId="2" borderId="47" xfId="0" applyFont="1" applyFill="1" applyBorder="1" applyAlignment="1">
      <alignment vertical="top" wrapText="1"/>
    </xf>
    <xf numFmtId="0" fontId="12" fillId="2" borderId="48" xfId="0" applyFont="1" applyFill="1" applyBorder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0" fillId="2" borderId="46" xfId="0" applyFont="1" applyFill="1" applyBorder="1" applyAlignment="1">
      <alignment vertical="top" wrapText="1"/>
    </xf>
    <xf numFmtId="0" fontId="10" fillId="2" borderId="49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50" xfId="0" applyFont="1" applyFill="1" applyBorder="1" applyAlignment="1">
      <alignment vertical="top" wrapText="1"/>
    </xf>
    <xf numFmtId="0" fontId="12" fillId="2" borderId="36" xfId="0" applyFont="1" applyFill="1" applyBorder="1" applyAlignment="1">
      <alignment vertical="top" wrapText="1"/>
    </xf>
    <xf numFmtId="0" fontId="12" fillId="2" borderId="51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10" fillId="2" borderId="52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vertical="top" wrapText="1"/>
    </xf>
    <xf numFmtId="0" fontId="11" fillId="2" borderId="53" xfId="0" applyFont="1" applyFill="1" applyBorder="1" applyAlignment="1">
      <alignment vertical="top" wrapText="1"/>
    </xf>
    <xf numFmtId="0" fontId="13" fillId="2" borderId="52" xfId="0" applyFont="1" applyFill="1" applyBorder="1" applyAlignment="1">
      <alignment vertical="top" wrapText="1"/>
    </xf>
    <xf numFmtId="0" fontId="14" fillId="2" borderId="54" xfId="0" applyFont="1" applyFill="1" applyBorder="1" applyAlignment="1">
      <alignment vertical="top" wrapText="1"/>
    </xf>
    <xf numFmtId="0" fontId="14" fillId="2" borderId="47" xfId="0" applyFont="1" applyFill="1" applyBorder="1" applyAlignment="1">
      <alignment vertical="top" wrapText="1"/>
    </xf>
    <xf numFmtId="0" fontId="14" fillId="2" borderId="48" xfId="0" applyFont="1" applyFill="1" applyBorder="1" applyAlignment="1">
      <alignment vertical="top" wrapText="1"/>
    </xf>
    <xf numFmtId="0" fontId="10" fillId="2" borderId="27" xfId="0" applyFont="1" applyFill="1" applyBorder="1" applyAlignment="1">
      <alignment vertical="top" wrapText="1"/>
    </xf>
    <xf numFmtId="0" fontId="10" fillId="2" borderId="53" xfId="0" applyFont="1" applyFill="1" applyBorder="1" applyAlignment="1">
      <alignment vertical="top" wrapText="1"/>
    </xf>
    <xf numFmtId="0" fontId="14" fillId="2" borderId="48" xfId="0" applyFont="1" applyFill="1" applyBorder="1" applyAlignment="1">
      <alignment vertical="top" wrapText="1" readingOrder="1"/>
    </xf>
    <xf numFmtId="0" fontId="12" fillId="2" borderId="54" xfId="0" applyFont="1" applyFill="1" applyBorder="1" applyAlignment="1">
      <alignment vertical="top" wrapText="1" readingOrder="1"/>
    </xf>
    <xf numFmtId="0" fontId="8" fillId="2" borderId="47" xfId="0" applyFont="1" applyFill="1" applyBorder="1" applyAlignment="1">
      <alignment vertical="top" wrapText="1" readingOrder="1"/>
    </xf>
    <xf numFmtId="0" fontId="8" fillId="2" borderId="47" xfId="0" applyFont="1" applyFill="1" applyBorder="1" applyAlignment="1">
      <alignment vertical="top" wrapText="1"/>
    </xf>
    <xf numFmtId="0" fontId="12" fillId="2" borderId="0" xfId="0" applyFont="1" applyFill="1"/>
    <xf numFmtId="0" fontId="6" fillId="2" borderId="52" xfId="0" applyFont="1" applyFill="1" applyBorder="1" applyAlignment="1">
      <alignment vertical="top" wrapText="1"/>
    </xf>
    <xf numFmtId="0" fontId="10" fillId="2" borderId="55" xfId="0" applyFont="1" applyFill="1" applyBorder="1" applyAlignment="1">
      <alignment vertical="top" wrapText="1"/>
    </xf>
    <xf numFmtId="0" fontId="10" fillId="2" borderId="56" xfId="0" applyFont="1" applyFill="1" applyBorder="1" applyAlignment="1">
      <alignment vertical="top" wrapText="1"/>
    </xf>
    <xf numFmtId="0" fontId="10" fillId="2" borderId="57" xfId="0" applyFont="1" applyFill="1" applyBorder="1" applyAlignment="1">
      <alignment vertical="top" wrapText="1"/>
    </xf>
    <xf numFmtId="0" fontId="10" fillId="2" borderId="48" xfId="0" applyFont="1" applyFill="1" applyBorder="1" applyAlignment="1">
      <alignment vertical="top" wrapText="1"/>
    </xf>
    <xf numFmtId="14" fontId="10" fillId="2" borderId="6" xfId="0" applyNumberFormat="1" applyFont="1" applyFill="1" applyBorder="1" applyAlignment="1">
      <alignment horizontal="left" vertical="top" wrapText="1"/>
    </xf>
    <xf numFmtId="0" fontId="11" fillId="2" borderId="46" xfId="0" applyFont="1" applyFill="1" applyBorder="1" applyAlignment="1">
      <alignment vertical="top" wrapText="1"/>
    </xf>
    <xf numFmtId="0" fontId="11" fillId="2" borderId="49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0" fillId="2" borderId="47" xfId="0" applyFont="1" applyFill="1" applyBorder="1" applyAlignment="1">
      <alignment vertical="top" wrapText="1"/>
    </xf>
    <xf numFmtId="14" fontId="10" fillId="2" borderId="4" xfId="0" applyNumberFormat="1" applyFont="1" applyFill="1" applyBorder="1" applyAlignment="1">
      <alignment horizontal="left" vertical="top" wrapText="1"/>
    </xf>
    <xf numFmtId="14" fontId="10" fillId="2" borderId="7" xfId="0" applyNumberFormat="1" applyFont="1" applyFill="1" applyBorder="1" applyAlignment="1">
      <alignment horizontal="left" vertical="top" wrapText="1"/>
    </xf>
    <xf numFmtId="44" fontId="10" fillId="2" borderId="53" xfId="1" applyFont="1" applyFill="1" applyBorder="1" applyAlignment="1">
      <alignment horizontal="center" vertical="top" wrapText="1"/>
    </xf>
    <xf numFmtId="0" fontId="16" fillId="2" borderId="0" xfId="0" applyFont="1" applyFill="1"/>
    <xf numFmtId="0" fontId="17" fillId="2" borderId="1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9" fillId="0" borderId="0" xfId="0" applyFont="1"/>
    <xf numFmtId="0" fontId="9" fillId="2" borderId="58" xfId="0" applyFont="1" applyFill="1" applyBorder="1" applyAlignment="1">
      <alignment horizontal="left"/>
    </xf>
    <xf numFmtId="0" fontId="9" fillId="0" borderId="0" xfId="0" applyFont="1" applyBorder="1"/>
    <xf numFmtId="0" fontId="9" fillId="2" borderId="0" xfId="0" applyFont="1" applyFill="1"/>
    <xf numFmtId="44" fontId="0" fillId="0" borderId="0" xfId="0" applyNumberFormat="1"/>
    <xf numFmtId="49" fontId="0" fillId="0" borderId="0" xfId="0" applyNumberFormat="1"/>
    <xf numFmtId="14" fontId="8" fillId="5" borderId="29" xfId="0" applyNumberFormat="1" applyFont="1" applyFill="1" applyBorder="1"/>
    <xf numFmtId="14" fontId="8" fillId="5" borderId="33" xfId="0" applyNumberFormat="1" applyFont="1" applyFill="1" applyBorder="1"/>
    <xf numFmtId="14" fontId="8" fillId="5" borderId="6" xfId="0" applyNumberFormat="1" applyFont="1" applyFill="1" applyBorder="1"/>
    <xf numFmtId="14" fontId="8" fillId="5" borderId="36" xfId="0" applyNumberFormat="1" applyFont="1" applyFill="1" applyBorder="1"/>
    <xf numFmtId="14" fontId="8" fillId="5" borderId="11" xfId="0" applyNumberFormat="1" applyFont="1" applyFill="1" applyBorder="1" applyProtection="1">
      <protection locked="0"/>
    </xf>
    <xf numFmtId="0" fontId="8" fillId="5" borderId="11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49" fontId="8" fillId="5" borderId="11" xfId="0" applyNumberFormat="1" applyFont="1" applyFill="1" applyBorder="1" applyAlignment="1">
      <alignment horizontal="center"/>
    </xf>
    <xf numFmtId="49" fontId="8" fillId="5" borderId="6" xfId="0" applyNumberFormat="1" applyFont="1" applyFill="1" applyBorder="1" applyAlignment="1">
      <alignment horizontal="center"/>
    </xf>
    <xf numFmtId="49" fontId="8" fillId="5" borderId="7" xfId="0" applyNumberFormat="1" applyFont="1" applyFill="1" applyBorder="1" applyAlignment="1">
      <alignment horizontal="center"/>
    </xf>
    <xf numFmtId="1" fontId="8" fillId="3" borderId="38" xfId="0" applyNumberFormat="1" applyFont="1" applyFill="1" applyBorder="1" applyAlignment="1">
      <alignment horizontal="center"/>
    </xf>
    <xf numFmtId="0" fontId="0" fillId="6" borderId="0" xfId="0" applyFill="1"/>
    <xf numFmtId="0" fontId="5" fillId="6" borderId="0" xfId="0" applyFont="1" applyFill="1"/>
    <xf numFmtId="0" fontId="0" fillId="3" borderId="0" xfId="0" applyFill="1"/>
    <xf numFmtId="0" fontId="3" fillId="2" borderId="52" xfId="0" applyFont="1" applyFill="1" applyBorder="1" applyAlignment="1">
      <alignment vertical="top" wrapText="1"/>
    </xf>
    <xf numFmtId="0" fontId="18" fillId="2" borderId="0" xfId="0" applyFont="1" applyFill="1"/>
    <xf numFmtId="0" fontId="19" fillId="2" borderId="0" xfId="0" applyFont="1" applyFill="1"/>
    <xf numFmtId="44" fontId="8" fillId="5" borderId="59" xfId="1" applyFont="1" applyFill="1" applyBorder="1"/>
    <xf numFmtId="44" fontId="8" fillId="5" borderId="60" xfId="1" applyFont="1" applyFill="1" applyBorder="1"/>
    <xf numFmtId="0" fontId="8" fillId="4" borderId="8" xfId="0" applyFont="1" applyFill="1" applyBorder="1" applyAlignment="1">
      <alignment horizontal="center" vertical="top" wrapText="1"/>
    </xf>
    <xf numFmtId="0" fontId="8" fillId="4" borderId="61" xfId="0" applyFont="1" applyFill="1" applyBorder="1" applyAlignment="1">
      <alignment horizontal="center" vertical="top" wrapText="1"/>
    </xf>
    <xf numFmtId="14" fontId="3" fillId="3" borderId="2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11" fillId="2" borderId="0" xfId="0" applyFont="1" applyFill="1" applyAlignment="1">
      <alignment horizontal="left" vertical="top" wrapText="1"/>
    </xf>
    <xf numFmtId="0" fontId="11" fillId="2" borderId="6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0" fillId="2" borderId="49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62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63" xfId="0" applyFont="1" applyFill="1" applyBorder="1" applyAlignment="1">
      <alignment vertical="top" wrapText="1"/>
    </xf>
    <xf numFmtId="0" fontId="0" fillId="0" borderId="64" xfId="0" applyBorder="1" applyAlignment="1">
      <alignment vertical="top" wrapText="1"/>
    </xf>
    <xf numFmtId="0" fontId="10" fillId="2" borderId="15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10" fillId="2" borderId="65" xfId="0" applyFont="1" applyFill="1" applyBorder="1" applyAlignment="1">
      <alignment vertical="top" wrapText="1"/>
    </xf>
    <xf numFmtId="0" fontId="10" fillId="2" borderId="66" xfId="0" applyFont="1" applyFill="1" applyBorder="1"/>
    <xf numFmtId="0" fontId="10" fillId="2" borderId="67" xfId="0" applyFont="1" applyFill="1" applyBorder="1"/>
    <xf numFmtId="44" fontId="10" fillId="2" borderId="68" xfId="1" applyFont="1" applyFill="1" applyBorder="1" applyAlignment="1">
      <alignment vertical="top" wrapText="1"/>
    </xf>
    <xf numFmtId="44" fontId="10" fillId="2" borderId="15" xfId="1" applyFont="1" applyFill="1" applyBorder="1" applyAlignment="1">
      <alignment vertical="top" wrapText="1"/>
    </xf>
    <xf numFmtId="44" fontId="10" fillId="2" borderId="16" xfId="1" applyFont="1" applyFill="1" applyBorder="1" applyAlignment="1">
      <alignment vertical="top" wrapText="1"/>
    </xf>
    <xf numFmtId="0" fontId="10" fillId="2" borderId="69" xfId="0" applyFont="1" applyFill="1" applyBorder="1" applyAlignment="1">
      <alignment vertical="top" wrapText="1"/>
    </xf>
    <xf numFmtId="0" fontId="10" fillId="2" borderId="23" xfId="0" applyFont="1" applyFill="1" applyBorder="1" applyAlignment="1">
      <alignment vertical="top" wrapText="1"/>
    </xf>
    <xf numFmtId="0" fontId="10" fillId="2" borderId="24" xfId="0" applyFont="1" applyFill="1" applyBorder="1" applyAlignment="1">
      <alignment vertical="top" wrapText="1"/>
    </xf>
    <xf numFmtId="0" fontId="10" fillId="2" borderId="45" xfId="0" applyFont="1" applyFill="1" applyBorder="1" applyAlignment="1">
      <alignment vertical="top" wrapText="1"/>
    </xf>
    <xf numFmtId="0" fontId="11" fillId="2" borderId="10" xfId="0" applyFont="1" applyFill="1" applyBorder="1" applyAlignment="1"/>
    <xf numFmtId="0" fontId="11" fillId="2" borderId="70" xfId="0" applyFont="1" applyFill="1" applyBorder="1" applyAlignment="1">
      <alignment vertical="top" wrapText="1"/>
    </xf>
    <xf numFmtId="0" fontId="11" fillId="2" borderId="39" xfId="0" applyFont="1" applyFill="1" applyBorder="1" applyAlignment="1">
      <alignment vertical="top" wrapText="1"/>
    </xf>
    <xf numFmtId="0" fontId="10" fillId="2" borderId="19" xfId="0" applyFont="1" applyFill="1" applyBorder="1" applyAlignment="1">
      <alignment vertical="top" wrapText="1"/>
    </xf>
    <xf numFmtId="0" fontId="10" fillId="2" borderId="20" xfId="0" applyFont="1" applyFill="1" applyBorder="1" applyAlignment="1">
      <alignment vertical="top" wrapText="1"/>
    </xf>
    <xf numFmtId="44" fontId="3" fillId="3" borderId="33" xfId="1" applyFont="1" applyFill="1" applyBorder="1" applyAlignment="1"/>
    <xf numFmtId="44" fontId="3" fillId="3" borderId="19" xfId="1" applyFont="1" applyFill="1" applyBorder="1" applyAlignment="1"/>
    <xf numFmtId="0" fontId="14" fillId="2" borderId="33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14" fontId="14" fillId="2" borderId="33" xfId="0" applyNumberFormat="1" applyFont="1" applyFill="1" applyBorder="1" applyAlignment="1">
      <alignment horizontal="left" vertical="top" wrapText="1"/>
    </xf>
    <xf numFmtId="14" fontId="0" fillId="0" borderId="19" xfId="0" applyNumberFormat="1" applyBorder="1" applyAlignment="1">
      <alignment horizontal="left" vertical="top" wrapText="1"/>
    </xf>
    <xf numFmtId="14" fontId="0" fillId="0" borderId="34" xfId="0" applyNumberFormat="1" applyBorder="1" applyAlignment="1">
      <alignment horizontal="left" vertical="top" wrapText="1"/>
    </xf>
    <xf numFmtId="0" fontId="14" fillId="2" borderId="63" xfId="0" applyFont="1" applyFill="1" applyBorder="1" applyAlignment="1">
      <alignment horizontal="left" vertical="top" wrapText="1"/>
    </xf>
    <xf numFmtId="0" fontId="0" fillId="0" borderId="74" xfId="0" applyBorder="1" applyAlignment="1">
      <alignment horizontal="left" vertical="top" wrapText="1"/>
    </xf>
    <xf numFmtId="0" fontId="0" fillId="0" borderId="64" xfId="0" applyBorder="1" applyAlignment="1">
      <alignment horizontal="left" vertical="top" wrapText="1"/>
    </xf>
    <xf numFmtId="44" fontId="14" fillId="2" borderId="33" xfId="0" applyNumberFormat="1" applyFont="1" applyFill="1" applyBorder="1" applyAlignment="1">
      <alignment horizontal="left" vertical="top" wrapText="1"/>
    </xf>
    <xf numFmtId="44" fontId="14" fillId="2" borderId="19" xfId="0" applyNumberFormat="1" applyFont="1" applyFill="1" applyBorder="1" applyAlignment="1">
      <alignment horizontal="left" vertical="top" wrapText="1"/>
    </xf>
    <xf numFmtId="44" fontId="14" fillId="2" borderId="34" xfId="0" applyNumberFormat="1" applyFont="1" applyFill="1" applyBorder="1" applyAlignment="1">
      <alignment horizontal="left" vertical="top" wrapText="1"/>
    </xf>
    <xf numFmtId="0" fontId="14" fillId="2" borderId="33" xfId="1" applyNumberFormat="1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44" fontId="14" fillId="2" borderId="33" xfId="1" applyFont="1" applyFill="1" applyBorder="1" applyAlignment="1">
      <alignment horizontal="left" vertical="top" wrapText="1"/>
    </xf>
    <xf numFmtId="164" fontId="14" fillId="2" borderId="33" xfId="2" applyNumberFormat="1" applyFont="1" applyFill="1" applyBorder="1" applyAlignment="1">
      <alignment horizontal="left" vertical="top" wrapText="1"/>
    </xf>
    <xf numFmtId="0" fontId="14" fillId="2" borderId="71" xfId="1" applyNumberFormat="1" applyFont="1" applyFill="1" applyBorder="1" applyAlignment="1">
      <alignment horizontal="left" vertical="top" wrapText="1"/>
    </xf>
    <xf numFmtId="0" fontId="0" fillId="0" borderId="72" xfId="0" applyNumberFormat="1" applyBorder="1" applyAlignment="1">
      <alignment horizontal="left" vertical="top" wrapText="1"/>
    </xf>
    <xf numFmtId="0" fontId="0" fillId="0" borderId="73" xfId="0" applyNumberFormat="1" applyBorder="1" applyAlignment="1">
      <alignment horizontal="left" vertical="top" wrapText="1"/>
    </xf>
    <xf numFmtId="0" fontId="12" fillId="2" borderId="33" xfId="0" applyNumberFormat="1" applyFont="1" applyFill="1" applyBorder="1" applyAlignment="1">
      <alignment horizontal="left" vertical="top" wrapText="1"/>
    </xf>
    <xf numFmtId="0" fontId="12" fillId="0" borderId="19" xfId="0" applyNumberFormat="1" applyFont="1" applyBorder="1" applyAlignment="1">
      <alignment horizontal="left" vertical="top" wrapText="1"/>
    </xf>
    <xf numFmtId="0" fontId="12" fillId="0" borderId="34" xfId="0" applyNumberFormat="1" applyFont="1" applyBorder="1" applyAlignment="1">
      <alignment horizontal="left" vertical="top" wrapText="1"/>
    </xf>
    <xf numFmtId="14" fontId="12" fillId="0" borderId="37" xfId="0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 wrapText="1"/>
    </xf>
    <xf numFmtId="0" fontId="14" fillId="2" borderId="19" xfId="1" applyNumberFormat="1" applyFont="1" applyFill="1" applyBorder="1" applyAlignment="1">
      <alignment horizontal="left" vertical="top" wrapText="1"/>
    </xf>
    <xf numFmtId="0" fontId="14" fillId="2" borderId="34" xfId="1" applyNumberFormat="1" applyFont="1" applyFill="1" applyBorder="1" applyAlignment="1">
      <alignment horizontal="left" vertical="top" wrapText="1"/>
    </xf>
    <xf numFmtId="0" fontId="12" fillId="2" borderId="33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14" fontId="0" fillId="0" borderId="37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20" fillId="6" borderId="0" xfId="0" applyFont="1" applyFill="1"/>
    <xf numFmtId="0" fontId="21" fillId="6" borderId="0" xfId="0" applyFont="1" applyFill="1"/>
    <xf numFmtId="0" fontId="20" fillId="3" borderId="0" xfId="0" applyFont="1" applyFill="1"/>
    <xf numFmtId="0" fontId="21" fillId="3" borderId="0" xfId="0" applyFont="1" applyFill="1"/>
  </cellXfs>
  <cellStyles count="3">
    <cellStyle name="Euro" xfId="1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view="pageBreakPreview" zoomScale="75" zoomScaleNormal="100" workbookViewId="0">
      <selection activeCell="E4" sqref="E4"/>
    </sheetView>
  </sheetViews>
  <sheetFormatPr baseColWidth="10" defaultRowHeight="12.75"/>
  <cols>
    <col min="1" max="1" width="34.85546875" customWidth="1"/>
    <col min="2" max="2" width="24.5703125" customWidth="1"/>
    <col min="3" max="3" width="22.85546875" customWidth="1"/>
  </cols>
  <sheetData>
    <row r="1" spans="1:8" ht="20.25" customHeight="1">
      <c r="A1" s="78" t="s">
        <v>79</v>
      </c>
      <c r="B1" s="132"/>
      <c r="C1" s="131"/>
      <c r="D1" s="2"/>
    </row>
    <row r="2" spans="1:8" ht="20.25" customHeight="1">
      <c r="A2" s="73" t="s">
        <v>24</v>
      </c>
      <c r="B2" s="5"/>
      <c r="C2" s="5"/>
      <c r="D2" s="2"/>
      <c r="E2" s="223" t="s">
        <v>81</v>
      </c>
      <c r="F2" s="151"/>
      <c r="G2" s="151"/>
      <c r="H2" s="151"/>
    </row>
    <row r="3" spans="1:8" ht="12.75" customHeight="1" thickBot="1">
      <c r="A3" s="6"/>
      <c r="B3" s="162"/>
      <c r="C3" s="162"/>
      <c r="D3" s="1"/>
      <c r="E3" s="222" t="s">
        <v>90</v>
      </c>
      <c r="F3" s="151"/>
      <c r="G3" s="151"/>
      <c r="H3" s="151"/>
    </row>
    <row r="4" spans="1:8" ht="20.100000000000001" customHeight="1">
      <c r="A4" s="118" t="s">
        <v>68</v>
      </c>
      <c r="B4" s="170" t="s">
        <v>101</v>
      </c>
      <c r="C4" s="171"/>
      <c r="D4" s="3"/>
      <c r="E4" s="222" t="s">
        <v>85</v>
      </c>
      <c r="F4" s="151"/>
      <c r="G4" s="152"/>
      <c r="H4" s="151"/>
    </row>
    <row r="5" spans="1:8" ht="20.100000000000001" customHeight="1" thickBot="1">
      <c r="A5" s="119" t="s">
        <v>69</v>
      </c>
      <c r="B5" s="164" t="s">
        <v>103</v>
      </c>
      <c r="C5" s="165"/>
      <c r="D5" s="3"/>
      <c r="E5" s="222" t="s">
        <v>91</v>
      </c>
      <c r="F5" s="151"/>
      <c r="G5" s="152"/>
      <c r="H5" s="151"/>
    </row>
    <row r="6" spans="1:8" ht="20.100000000000001" customHeight="1" thickBot="1">
      <c r="A6" s="74"/>
      <c r="B6" s="163"/>
      <c r="C6" s="163"/>
      <c r="D6" s="3"/>
      <c r="E6" s="3"/>
      <c r="G6" s="3"/>
    </row>
    <row r="7" spans="1:8" ht="20.100000000000001" customHeight="1">
      <c r="A7" s="120" t="s">
        <v>16</v>
      </c>
      <c r="B7" s="166"/>
      <c r="C7" s="167"/>
      <c r="D7" s="3"/>
      <c r="E7" s="3"/>
      <c r="G7" s="3"/>
    </row>
    <row r="8" spans="1:8" ht="20.100000000000001" customHeight="1" thickBot="1">
      <c r="A8" s="121" t="s">
        <v>17</v>
      </c>
      <c r="B8" s="168"/>
      <c r="C8" s="169"/>
      <c r="D8" s="3"/>
      <c r="E8" s="3"/>
      <c r="F8" s="3"/>
      <c r="G8" s="3"/>
    </row>
    <row r="9" spans="1:8" ht="20.100000000000001" customHeight="1" thickBot="1">
      <c r="A9" s="74"/>
      <c r="B9" s="163"/>
      <c r="C9" s="163"/>
      <c r="D9" s="3"/>
      <c r="E9" s="3"/>
      <c r="F9" s="3"/>
      <c r="G9" s="3"/>
    </row>
    <row r="10" spans="1:8" ht="20.100000000000001" customHeight="1">
      <c r="A10" s="123"/>
      <c r="B10" s="124" t="s">
        <v>25</v>
      </c>
      <c r="C10" s="125" t="s">
        <v>26</v>
      </c>
      <c r="D10" s="3"/>
      <c r="E10" s="3"/>
      <c r="F10" s="3"/>
      <c r="G10" s="3"/>
    </row>
    <row r="11" spans="1:8" ht="20.100000000000001" customHeight="1">
      <c r="A11" s="126" t="s">
        <v>18</v>
      </c>
      <c r="B11" s="122"/>
      <c r="C11" s="127"/>
      <c r="D11" s="3"/>
      <c r="E11" s="3"/>
      <c r="F11" s="3"/>
      <c r="G11" s="3"/>
    </row>
    <row r="12" spans="1:8" ht="20.100000000000001" customHeight="1" thickBot="1">
      <c r="A12" s="121" t="s">
        <v>19</v>
      </c>
      <c r="B12" s="128"/>
      <c r="C12" s="76"/>
      <c r="D12" s="3"/>
      <c r="E12" s="3"/>
      <c r="F12" s="3"/>
      <c r="G12" s="3"/>
    </row>
    <row r="13" spans="1:8" ht="20.100000000000001" customHeight="1" thickBot="1">
      <c r="A13" s="74"/>
      <c r="B13" s="74"/>
      <c r="C13" s="74"/>
      <c r="D13" s="3"/>
      <c r="E13" s="3"/>
      <c r="F13" s="3"/>
      <c r="G13" s="3"/>
    </row>
    <row r="14" spans="1:8" ht="20.100000000000001" customHeight="1" thickBot="1">
      <c r="A14" s="87" t="s">
        <v>20</v>
      </c>
      <c r="B14" s="129"/>
      <c r="C14" s="77"/>
      <c r="D14" s="3"/>
      <c r="E14" s="3"/>
      <c r="F14" s="3"/>
      <c r="G14" s="3"/>
    </row>
    <row r="15" spans="1:8">
      <c r="A15" s="3"/>
      <c r="B15" s="3"/>
      <c r="C15" s="3"/>
      <c r="D15" s="3"/>
      <c r="E15" s="3"/>
      <c r="F15" s="3"/>
      <c r="G15" s="3"/>
    </row>
    <row r="16" spans="1:8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</sheetData>
  <mergeCells count="7">
    <mergeCell ref="B3:C3"/>
    <mergeCell ref="B9:C9"/>
    <mergeCell ref="B5:C5"/>
    <mergeCell ref="B6:C6"/>
    <mergeCell ref="B7:C7"/>
    <mergeCell ref="B8:C8"/>
    <mergeCell ref="B4:C4"/>
  </mergeCells>
  <phoneticPr fontId="2" type="noConversion"/>
  <pageMargins left="0.78740157499999996" right="0.78740157499999996" top="0.984251969" bottom="0.984251969" header="0.4921259845" footer="0.4921259845"/>
  <pageSetup paperSize="9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Aufträge'!A17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Aufträge'!B17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Aufträge'!C17</f>
        <v>0</v>
      </c>
      <c r="C8" s="192"/>
      <c r="D8" s="193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Aufträge'!D17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Aufträge'!E17</f>
        <v>0</v>
      </c>
      <c r="C10" s="192"/>
      <c r="D10" s="193"/>
    </row>
    <row r="11" spans="1:11">
      <c r="A11" s="108" t="s">
        <v>39</v>
      </c>
      <c r="B11" s="191">
        <f>'Übersicht über alle Aufträge'!F17</f>
        <v>0</v>
      </c>
      <c r="C11" s="192"/>
      <c r="D11" s="193"/>
    </row>
    <row r="12" spans="1:11" ht="24">
      <c r="A12" s="108" t="s">
        <v>40</v>
      </c>
      <c r="B12" s="191">
        <f>'Übersicht über alle Aufträge'!G17</f>
        <v>0</v>
      </c>
      <c r="C12" s="192"/>
      <c r="D12" s="193"/>
    </row>
    <row r="13" spans="1:11">
      <c r="A13" s="108" t="s">
        <v>47</v>
      </c>
      <c r="B13" s="194">
        <f>'Übersicht über alle Aufträge'!H17</f>
        <v>0</v>
      </c>
      <c r="C13" s="192"/>
      <c r="D13" s="193"/>
      <c r="F13" s="4"/>
    </row>
    <row r="14" spans="1:11">
      <c r="A14" s="108" t="s">
        <v>41</v>
      </c>
      <c r="B14" s="191">
        <f>'Übersicht über alle Aufträge'!J17</f>
        <v>0</v>
      </c>
      <c r="C14" s="192"/>
      <c r="D14" s="193"/>
      <c r="F14" s="4"/>
    </row>
    <row r="15" spans="1:11">
      <c r="A15" s="108" t="s">
        <v>23</v>
      </c>
      <c r="B15" s="191">
        <f>'Übersicht über alle Aufträge'!K17</f>
        <v>0</v>
      </c>
      <c r="C15" s="192"/>
      <c r="D15" s="193"/>
    </row>
    <row r="16" spans="1:11">
      <c r="A16" s="108" t="s">
        <v>42</v>
      </c>
      <c r="B16" s="191">
        <f>'Übersicht über alle Aufträge'!L17</f>
        <v>0</v>
      </c>
      <c r="C16" s="192"/>
      <c r="D16" s="193"/>
    </row>
    <row r="17" spans="1:5">
      <c r="A17" s="108" t="s">
        <v>43</v>
      </c>
      <c r="B17" s="205">
        <f>'Übersicht über alle Aufträge'!M17</f>
        <v>0</v>
      </c>
      <c r="C17" s="192"/>
      <c r="D17" s="193"/>
    </row>
    <row r="18" spans="1:5">
      <c r="A18" s="108" t="s">
        <v>46</v>
      </c>
      <c r="B18" s="206" t="str">
        <f>'Übersicht über alle Aufträge'!O17</f>
        <v/>
      </c>
      <c r="C18" s="192"/>
      <c r="D18" s="193"/>
    </row>
    <row r="19" spans="1:5" ht="13.5" thickBot="1">
      <c r="A19" s="109" t="s">
        <v>44</v>
      </c>
      <c r="B19" s="203">
        <f>'Übersicht über alle Aufträge'!P17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19:D19"/>
    <mergeCell ref="B14:D14"/>
    <mergeCell ref="B16:D16"/>
    <mergeCell ref="B5:D5"/>
    <mergeCell ref="B7:D7"/>
    <mergeCell ref="B6:D6"/>
    <mergeCell ref="B8:D8"/>
    <mergeCell ref="B13:D13"/>
    <mergeCell ref="B15:D15"/>
    <mergeCell ref="B9:D9"/>
    <mergeCell ref="B10:D10"/>
    <mergeCell ref="B11:D11"/>
    <mergeCell ref="B12:D12"/>
    <mergeCell ref="B17:D17"/>
    <mergeCell ref="B18:D18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Aufträge'!A18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Aufträge'!B18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Aufträge'!C18</f>
        <v>0</v>
      </c>
      <c r="C8" s="192"/>
      <c r="D8" s="193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Aufträge'!D18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Aufträge'!E18</f>
        <v>0</v>
      </c>
      <c r="C10" s="192"/>
      <c r="D10" s="193"/>
    </row>
    <row r="11" spans="1:11">
      <c r="A11" s="108" t="s">
        <v>39</v>
      </c>
      <c r="B11" s="191">
        <f>'Übersicht über alle Aufträge'!F18</f>
        <v>0</v>
      </c>
      <c r="C11" s="192"/>
      <c r="D11" s="193"/>
    </row>
    <row r="12" spans="1:11" ht="24">
      <c r="A12" s="108" t="s">
        <v>40</v>
      </c>
      <c r="B12" s="191">
        <f>'Übersicht über alle Aufträge'!G18</f>
        <v>0</v>
      </c>
      <c r="C12" s="192"/>
      <c r="D12" s="193"/>
    </row>
    <row r="13" spans="1:11">
      <c r="A13" s="108" t="s">
        <v>47</v>
      </c>
      <c r="B13" s="194">
        <f>'Übersicht über alle Aufträge'!H18</f>
        <v>0</v>
      </c>
      <c r="C13" s="192"/>
      <c r="D13" s="193"/>
      <c r="F13" s="4"/>
    </row>
    <row r="14" spans="1:11" ht="12.75" customHeight="1">
      <c r="A14" s="108" t="s">
        <v>41</v>
      </c>
      <c r="B14" s="191">
        <f>'Übersicht über alle Aufträge'!J18</f>
        <v>0</v>
      </c>
      <c r="C14" s="192"/>
      <c r="D14" s="193"/>
      <c r="F14" s="4"/>
    </row>
    <row r="15" spans="1:11">
      <c r="A15" s="108" t="s">
        <v>23</v>
      </c>
      <c r="B15" s="191">
        <f>'Übersicht über alle Aufträge'!K18</f>
        <v>0</v>
      </c>
      <c r="C15" s="192"/>
      <c r="D15" s="193"/>
    </row>
    <row r="16" spans="1:11">
      <c r="A16" s="108" t="s">
        <v>42</v>
      </c>
      <c r="B16" s="191">
        <f>'Übersicht über alle Aufträge'!L18</f>
        <v>0</v>
      </c>
      <c r="C16" s="192"/>
      <c r="D16" s="193"/>
    </row>
    <row r="17" spans="1:5">
      <c r="A17" s="108" t="s">
        <v>43</v>
      </c>
      <c r="B17" s="205">
        <f>'Übersicht über alle Aufträge'!M18</f>
        <v>0</v>
      </c>
      <c r="C17" s="192"/>
      <c r="D17" s="193"/>
    </row>
    <row r="18" spans="1:5">
      <c r="A18" s="108" t="s">
        <v>46</v>
      </c>
      <c r="B18" s="206" t="str">
        <f>'Übersicht über alle Aufträge'!O18</f>
        <v/>
      </c>
      <c r="C18" s="192"/>
      <c r="D18" s="193"/>
    </row>
    <row r="19" spans="1:5" ht="13.5" thickBot="1">
      <c r="A19" s="109" t="s">
        <v>44</v>
      </c>
      <c r="B19" s="203">
        <f>'Übersicht über alle Aufträge'!P18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19:D19"/>
    <mergeCell ref="B14:D14"/>
    <mergeCell ref="B16:D16"/>
    <mergeCell ref="B5:D5"/>
    <mergeCell ref="B7:D7"/>
    <mergeCell ref="B6:D6"/>
    <mergeCell ref="B8:D8"/>
    <mergeCell ref="B13:D13"/>
    <mergeCell ref="B15:D15"/>
    <mergeCell ref="B9:D9"/>
    <mergeCell ref="B10:D10"/>
    <mergeCell ref="B11:D11"/>
    <mergeCell ref="B12:D12"/>
    <mergeCell ref="B17:D17"/>
    <mergeCell ref="B18:D18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Aufträge'!A19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Aufträge'!B19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Aufträge'!C19</f>
        <v>0</v>
      </c>
      <c r="C8" s="192"/>
      <c r="D8" s="193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Aufträge'!D19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Aufträge'!E19</f>
        <v>0</v>
      </c>
      <c r="C10" s="192"/>
      <c r="D10" s="193"/>
    </row>
    <row r="11" spans="1:11">
      <c r="A11" s="108" t="s">
        <v>39</v>
      </c>
      <c r="B11" s="191">
        <f>'Übersicht über alle Aufträge'!F19</f>
        <v>0</v>
      </c>
      <c r="C11" s="192"/>
      <c r="D11" s="193"/>
    </row>
    <row r="12" spans="1:11" ht="24">
      <c r="A12" s="108" t="s">
        <v>40</v>
      </c>
      <c r="B12" s="191">
        <f>'Übersicht über alle Aufträge'!G19</f>
        <v>0</v>
      </c>
      <c r="C12" s="192"/>
      <c r="D12" s="193"/>
    </row>
    <row r="13" spans="1:11">
      <c r="A13" s="108" t="s">
        <v>47</v>
      </c>
      <c r="B13" s="194">
        <f>'Übersicht über alle Aufträge'!H19</f>
        <v>0</v>
      </c>
      <c r="C13" s="192"/>
      <c r="D13" s="193"/>
      <c r="F13" s="4"/>
    </row>
    <row r="14" spans="1:11">
      <c r="A14" s="108" t="s">
        <v>41</v>
      </c>
      <c r="B14" s="191">
        <f>'Übersicht über alle Aufträge'!J19</f>
        <v>0</v>
      </c>
      <c r="C14" s="192"/>
      <c r="D14" s="193"/>
      <c r="F14" s="4"/>
    </row>
    <row r="15" spans="1:11">
      <c r="A15" s="108" t="s">
        <v>23</v>
      </c>
      <c r="B15" s="191">
        <f>'Übersicht über alle Aufträge'!K19</f>
        <v>0</v>
      </c>
      <c r="C15" s="192"/>
      <c r="D15" s="193"/>
    </row>
    <row r="16" spans="1:11">
      <c r="A16" s="108" t="s">
        <v>42</v>
      </c>
      <c r="B16" s="191">
        <f>'Übersicht über alle Aufträge'!L19</f>
        <v>0</v>
      </c>
      <c r="C16" s="192"/>
      <c r="D16" s="193"/>
    </row>
    <row r="17" spans="1:5">
      <c r="A17" s="108" t="s">
        <v>43</v>
      </c>
      <c r="B17" s="205">
        <f>'Übersicht über alle Aufträge'!M19</f>
        <v>0</v>
      </c>
      <c r="C17" s="192"/>
      <c r="D17" s="193"/>
    </row>
    <row r="18" spans="1:5">
      <c r="A18" s="108" t="s">
        <v>46</v>
      </c>
      <c r="B18" s="206" t="str">
        <f>'Übersicht über alle Aufträge'!O19</f>
        <v/>
      </c>
      <c r="C18" s="192"/>
      <c r="D18" s="193"/>
    </row>
    <row r="19" spans="1:5" ht="13.5" thickBot="1">
      <c r="A19" s="109" t="s">
        <v>44</v>
      </c>
      <c r="B19" s="203">
        <f>'Übersicht über alle Aufträge'!P19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19:D19"/>
    <mergeCell ref="B14:D14"/>
    <mergeCell ref="B16:D16"/>
    <mergeCell ref="B5:D5"/>
    <mergeCell ref="B7:D7"/>
    <mergeCell ref="B6:D6"/>
    <mergeCell ref="B8:D8"/>
    <mergeCell ref="B13:D13"/>
    <mergeCell ref="B15:D15"/>
    <mergeCell ref="B9:D9"/>
    <mergeCell ref="B10:D10"/>
    <mergeCell ref="B11:D11"/>
    <mergeCell ref="B12:D12"/>
    <mergeCell ref="B17:D17"/>
    <mergeCell ref="B18:D18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Aufträge'!A20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Aufträge'!B20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Aufträge'!C20</f>
        <v>0</v>
      </c>
      <c r="C8" s="192"/>
      <c r="D8" s="193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Aufträge'!D20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Aufträge'!E20</f>
        <v>0</v>
      </c>
      <c r="C10" s="192"/>
      <c r="D10" s="193"/>
    </row>
    <row r="11" spans="1:11">
      <c r="A11" s="108" t="s">
        <v>39</v>
      </c>
      <c r="B11" s="191">
        <f>'Übersicht über alle Aufträge'!F20</f>
        <v>0</v>
      </c>
      <c r="C11" s="192"/>
      <c r="D11" s="193"/>
    </row>
    <row r="12" spans="1:11" ht="24">
      <c r="A12" s="108" t="s">
        <v>40</v>
      </c>
      <c r="B12" s="191">
        <f>'Übersicht über alle Aufträge'!G20</f>
        <v>0</v>
      </c>
      <c r="C12" s="192"/>
      <c r="D12" s="193"/>
    </row>
    <row r="13" spans="1:11">
      <c r="A13" s="108" t="s">
        <v>47</v>
      </c>
      <c r="B13" s="194">
        <f>'Übersicht über alle Aufträge'!H20</f>
        <v>0</v>
      </c>
      <c r="C13" s="192"/>
      <c r="D13" s="193"/>
      <c r="F13" s="4"/>
    </row>
    <row r="14" spans="1:11">
      <c r="A14" s="108" t="s">
        <v>41</v>
      </c>
      <c r="B14" s="191">
        <f>'Übersicht über alle Aufträge'!J20</f>
        <v>0</v>
      </c>
      <c r="C14" s="192"/>
      <c r="D14" s="193"/>
      <c r="F14" s="4"/>
    </row>
    <row r="15" spans="1:11">
      <c r="A15" s="108" t="s">
        <v>23</v>
      </c>
      <c r="B15" s="191">
        <f>'Übersicht über alle Aufträge'!K20</f>
        <v>0</v>
      </c>
      <c r="C15" s="192"/>
      <c r="D15" s="193"/>
    </row>
    <row r="16" spans="1:11">
      <c r="A16" s="108" t="s">
        <v>42</v>
      </c>
      <c r="B16" s="191">
        <f>'Übersicht über alle Aufträge'!L20</f>
        <v>0</v>
      </c>
      <c r="C16" s="192"/>
      <c r="D16" s="193"/>
    </row>
    <row r="17" spans="1:5">
      <c r="A17" s="108" t="s">
        <v>43</v>
      </c>
      <c r="B17" s="205">
        <f>'Übersicht über alle Aufträge'!M20</f>
        <v>0</v>
      </c>
      <c r="C17" s="192"/>
      <c r="D17" s="193"/>
    </row>
    <row r="18" spans="1:5">
      <c r="A18" s="108" t="s">
        <v>46</v>
      </c>
      <c r="B18" s="206" t="str">
        <f>'Übersicht über alle Aufträge'!O20</f>
        <v/>
      </c>
      <c r="C18" s="192"/>
      <c r="D18" s="193"/>
    </row>
    <row r="19" spans="1:5" ht="13.5" thickBot="1">
      <c r="A19" s="109" t="s">
        <v>44</v>
      </c>
      <c r="B19" s="203">
        <f>'Übersicht über alle Aufträge'!P20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19:D19"/>
    <mergeCell ref="B14:D14"/>
    <mergeCell ref="B16:D16"/>
    <mergeCell ref="B5:D5"/>
    <mergeCell ref="B7:D7"/>
    <mergeCell ref="B6:D6"/>
    <mergeCell ref="B8:D8"/>
    <mergeCell ref="B13:D13"/>
    <mergeCell ref="B15:D15"/>
    <mergeCell ref="B9:D9"/>
    <mergeCell ref="B10:D10"/>
    <mergeCell ref="B11:D11"/>
    <mergeCell ref="B12:D12"/>
    <mergeCell ref="B17:D17"/>
    <mergeCell ref="B18:D18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Aufträge'!A21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Aufträge'!B21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Aufträge'!C21</f>
        <v>0</v>
      </c>
      <c r="C8" s="192"/>
      <c r="D8" s="193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Aufträge'!D21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Aufträge'!E21</f>
        <v>0</v>
      </c>
      <c r="C10" s="192"/>
      <c r="D10" s="193"/>
    </row>
    <row r="11" spans="1:11">
      <c r="A11" s="108" t="s">
        <v>39</v>
      </c>
      <c r="B11" s="191">
        <f>'Übersicht über alle Aufträge'!F21</f>
        <v>0</v>
      </c>
      <c r="C11" s="192"/>
      <c r="D11" s="193"/>
    </row>
    <row r="12" spans="1:11" ht="24">
      <c r="A12" s="108" t="s">
        <v>40</v>
      </c>
      <c r="B12" s="191">
        <f>'Übersicht über alle Aufträge'!G21</f>
        <v>0</v>
      </c>
      <c r="C12" s="192"/>
      <c r="D12" s="193"/>
    </row>
    <row r="13" spans="1:11">
      <c r="A13" s="108" t="s">
        <v>47</v>
      </c>
      <c r="B13" s="194">
        <f>'Übersicht über alle Aufträge'!H21</f>
        <v>0</v>
      </c>
      <c r="C13" s="192"/>
      <c r="D13" s="193"/>
      <c r="F13" s="4"/>
    </row>
    <row r="14" spans="1:11">
      <c r="A14" s="108" t="s">
        <v>41</v>
      </c>
      <c r="B14" s="191">
        <f>'Übersicht über alle Aufträge'!J21</f>
        <v>0</v>
      </c>
      <c r="C14" s="192"/>
      <c r="D14" s="193"/>
      <c r="F14" s="4"/>
    </row>
    <row r="15" spans="1:11">
      <c r="A15" s="108" t="s">
        <v>23</v>
      </c>
      <c r="B15" s="191">
        <f>'Übersicht über alle Aufträge'!K21</f>
        <v>0</v>
      </c>
      <c r="C15" s="192"/>
      <c r="D15" s="193"/>
    </row>
    <row r="16" spans="1:11">
      <c r="A16" s="108" t="s">
        <v>42</v>
      </c>
      <c r="B16" s="191">
        <f>'Übersicht über alle Aufträge'!L21</f>
        <v>0</v>
      </c>
      <c r="C16" s="192"/>
      <c r="D16" s="193"/>
    </row>
    <row r="17" spans="1:5">
      <c r="A17" s="108" t="s">
        <v>43</v>
      </c>
      <c r="B17" s="205">
        <f>'Übersicht über alle Aufträge'!M21</f>
        <v>0</v>
      </c>
      <c r="C17" s="192"/>
      <c r="D17" s="193"/>
    </row>
    <row r="18" spans="1:5">
      <c r="A18" s="108" t="s">
        <v>46</v>
      </c>
      <c r="B18" s="206" t="str">
        <f>'Übersicht über alle Aufträge'!O21</f>
        <v/>
      </c>
      <c r="C18" s="192"/>
      <c r="D18" s="193"/>
    </row>
    <row r="19" spans="1:5" ht="13.5" thickBot="1">
      <c r="A19" s="109" t="s">
        <v>44</v>
      </c>
      <c r="B19" s="203">
        <f>'Übersicht über alle Aufträge'!P21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9:D9"/>
    <mergeCell ref="B10:D10"/>
    <mergeCell ref="B11:D11"/>
    <mergeCell ref="B12:D12"/>
    <mergeCell ref="B5:D5"/>
    <mergeCell ref="B7:D7"/>
    <mergeCell ref="B6:D6"/>
    <mergeCell ref="B8:D8"/>
    <mergeCell ref="B17:D17"/>
    <mergeCell ref="B18:D18"/>
    <mergeCell ref="B19:D19"/>
    <mergeCell ref="B14:D14"/>
    <mergeCell ref="B13:D13"/>
    <mergeCell ref="B15:D15"/>
    <mergeCell ref="B16:D16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Aufträge'!A22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Aufträge'!B22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Aufträge'!C22</f>
        <v>0</v>
      </c>
      <c r="C8" s="192"/>
      <c r="D8" s="193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Aufträge'!D22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Aufträge'!E22</f>
        <v>0</v>
      </c>
      <c r="C10" s="192"/>
      <c r="D10" s="193"/>
    </row>
    <row r="11" spans="1:11">
      <c r="A11" s="108" t="s">
        <v>39</v>
      </c>
      <c r="B11" s="191">
        <f>'Übersicht über alle Aufträge'!F22</f>
        <v>0</v>
      </c>
      <c r="C11" s="192"/>
      <c r="D11" s="193"/>
    </row>
    <row r="12" spans="1:11" ht="24">
      <c r="A12" s="108" t="s">
        <v>40</v>
      </c>
      <c r="B12" s="191">
        <f>'Übersicht über alle Aufträge'!G22</f>
        <v>0</v>
      </c>
      <c r="C12" s="192"/>
      <c r="D12" s="193"/>
    </row>
    <row r="13" spans="1:11">
      <c r="A13" s="108" t="s">
        <v>47</v>
      </c>
      <c r="B13" s="194">
        <f>'Übersicht über alle Aufträge'!H22</f>
        <v>0</v>
      </c>
      <c r="C13" s="192"/>
      <c r="D13" s="193"/>
      <c r="F13" s="4"/>
    </row>
    <row r="14" spans="1:11">
      <c r="A14" s="108" t="s">
        <v>41</v>
      </c>
      <c r="B14" s="191">
        <f>'Übersicht über alle Aufträge'!J22</f>
        <v>0</v>
      </c>
      <c r="C14" s="192"/>
      <c r="D14" s="193"/>
      <c r="F14" s="4"/>
    </row>
    <row r="15" spans="1:11">
      <c r="A15" s="108" t="s">
        <v>23</v>
      </c>
      <c r="B15" s="191">
        <f>'Übersicht über alle Aufträge'!K22</f>
        <v>0</v>
      </c>
      <c r="C15" s="192"/>
      <c r="D15" s="193"/>
    </row>
    <row r="16" spans="1:11">
      <c r="A16" s="108" t="s">
        <v>42</v>
      </c>
      <c r="B16" s="191">
        <f>'Übersicht über alle Aufträge'!L22</f>
        <v>0</v>
      </c>
      <c r="C16" s="192"/>
      <c r="D16" s="193"/>
    </row>
    <row r="17" spans="1:5">
      <c r="A17" s="108" t="s">
        <v>43</v>
      </c>
      <c r="B17" s="205">
        <f>'Übersicht über alle Aufträge'!M22</f>
        <v>0</v>
      </c>
      <c r="C17" s="192"/>
      <c r="D17" s="193"/>
    </row>
    <row r="18" spans="1:5">
      <c r="A18" s="108" t="s">
        <v>46</v>
      </c>
      <c r="B18" s="206" t="str">
        <f>'Übersicht über alle Aufträge'!O22</f>
        <v/>
      </c>
      <c r="C18" s="192"/>
      <c r="D18" s="193"/>
    </row>
    <row r="19" spans="1:5" ht="13.5" thickBot="1">
      <c r="A19" s="109" t="s">
        <v>44</v>
      </c>
      <c r="B19" s="203">
        <f>'Übersicht über alle Aufträge'!P22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9:D9"/>
    <mergeCell ref="B10:D10"/>
    <mergeCell ref="B11:D11"/>
    <mergeCell ref="B12:D12"/>
    <mergeCell ref="B5:D5"/>
    <mergeCell ref="B7:D7"/>
    <mergeCell ref="B6:D6"/>
    <mergeCell ref="B8:D8"/>
    <mergeCell ref="B17:D17"/>
    <mergeCell ref="B18:D18"/>
    <mergeCell ref="B19:D19"/>
    <mergeCell ref="B14:D14"/>
    <mergeCell ref="B13:D13"/>
    <mergeCell ref="B15:D15"/>
    <mergeCell ref="B16:D16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view="pageBreakPreview" zoomScale="75" zoomScaleNormal="100" workbookViewId="0">
      <selection activeCell="H10" sqref="H10"/>
    </sheetView>
  </sheetViews>
  <sheetFormatPr baseColWidth="10" defaultRowHeight="12.75"/>
  <cols>
    <col min="1" max="1" width="54.140625" customWidth="1"/>
    <col min="2" max="2" width="5.7109375" customWidth="1"/>
    <col min="3" max="3" width="7.42578125" customWidth="1"/>
    <col min="4" max="4" width="22.7109375" customWidth="1"/>
  </cols>
  <sheetData>
    <row r="1" spans="1:11" ht="21" customHeight="1">
      <c r="A1" s="135" t="s">
        <v>79</v>
      </c>
      <c r="B1" s="8"/>
      <c r="C1" s="8"/>
      <c r="D1" s="9"/>
    </row>
    <row r="2" spans="1:11" ht="21" customHeight="1">
      <c r="A2" s="134" t="s">
        <v>80</v>
      </c>
      <c r="B2" s="5"/>
      <c r="C2" s="5"/>
      <c r="D2" s="5"/>
      <c r="F2" s="225" t="s">
        <v>81</v>
      </c>
      <c r="G2" s="153"/>
      <c r="H2" s="153"/>
      <c r="I2" s="153"/>
      <c r="J2" s="153"/>
      <c r="K2" s="153"/>
    </row>
    <row r="3" spans="1:11" ht="16.5" thickBot="1">
      <c r="A3" s="5"/>
      <c r="B3" s="5"/>
      <c r="C3" s="5"/>
      <c r="D3" s="5"/>
      <c r="F3" s="224" t="s">
        <v>82</v>
      </c>
      <c r="G3" s="153"/>
      <c r="H3" s="153"/>
      <c r="I3" s="153"/>
      <c r="J3" s="153"/>
      <c r="K3" s="153"/>
    </row>
    <row r="4" spans="1:11" ht="15.75" thickBot="1">
      <c r="A4" s="79" t="str">
        <f>Grunddaten!A4</f>
        <v xml:space="preserve">bewilligende Stelle: </v>
      </c>
      <c r="B4" s="174" t="str">
        <f>Grunddaten!B4</f>
        <v>Bezirksregierung Düsseldorf</v>
      </c>
      <c r="C4" s="175"/>
      <c r="D4" s="176"/>
      <c r="F4" s="224" t="s">
        <v>83</v>
      </c>
      <c r="G4" s="153"/>
      <c r="H4" s="153"/>
      <c r="I4" s="153"/>
      <c r="J4" s="153"/>
      <c r="K4" s="153"/>
    </row>
    <row r="5" spans="1:11" ht="15.75" thickBot="1">
      <c r="A5" s="80"/>
      <c r="B5" s="81"/>
      <c r="C5" s="81"/>
      <c r="D5" s="81"/>
      <c r="F5" s="224" t="s">
        <v>84</v>
      </c>
      <c r="G5" s="153"/>
      <c r="H5" s="153"/>
      <c r="I5" s="153"/>
      <c r="J5" s="153"/>
      <c r="K5" s="153"/>
    </row>
    <row r="6" spans="1:11" ht="15">
      <c r="A6" s="82" t="s">
        <v>35</v>
      </c>
      <c r="B6" s="172" t="str">
        <f>Grunddaten!B5</f>
        <v>34.01.02.04-</v>
      </c>
      <c r="C6" s="172"/>
      <c r="D6" s="173"/>
    </row>
    <row r="7" spans="1:11" ht="15">
      <c r="A7" s="83" t="s">
        <v>13</v>
      </c>
      <c r="B7" s="187">
        <f>Grunddaten!B8</f>
        <v>0</v>
      </c>
      <c r="C7" s="187"/>
      <c r="D7" s="188"/>
    </row>
    <row r="8" spans="1:11" ht="15.75" thickBot="1">
      <c r="A8" s="84" t="s">
        <v>14</v>
      </c>
      <c r="B8" s="181">
        <f>Grunddaten!B7</f>
        <v>0</v>
      </c>
      <c r="C8" s="181"/>
      <c r="D8" s="182"/>
    </row>
    <row r="9" spans="1:11" ht="15.75" thickBot="1">
      <c r="A9" s="79" t="s">
        <v>8</v>
      </c>
      <c r="B9" s="185"/>
      <c r="C9" s="185"/>
      <c r="D9" s="186"/>
    </row>
    <row r="10" spans="1:11" ht="15" thickBot="1">
      <c r="A10" s="74"/>
      <c r="B10" s="85"/>
      <c r="C10" s="85"/>
      <c r="D10" s="85"/>
    </row>
    <row r="11" spans="1:11" ht="15">
      <c r="A11" s="75" t="s">
        <v>9</v>
      </c>
      <c r="B11" s="177">
        <f>'Übersicht über alle Aufträge'!M23</f>
        <v>0</v>
      </c>
      <c r="C11" s="178"/>
      <c r="D11" s="179"/>
    </row>
    <row r="12" spans="1:11" ht="15.75" thickBot="1">
      <c r="A12" s="86" t="s">
        <v>10</v>
      </c>
      <c r="B12" s="180"/>
      <c r="C12" s="181"/>
      <c r="D12" s="182"/>
    </row>
    <row r="13" spans="1:11" ht="15" thickBot="1">
      <c r="A13" s="74"/>
      <c r="B13" s="74"/>
      <c r="C13" s="74"/>
      <c r="D13" s="74"/>
    </row>
    <row r="14" spans="1:11" ht="15" thickBot="1">
      <c r="A14" s="183" t="s">
        <v>0</v>
      </c>
      <c r="B14" s="184"/>
      <c r="C14" s="88"/>
      <c r="D14" s="88"/>
    </row>
    <row r="15" spans="1:11">
      <c r="A15" s="89" t="s">
        <v>52</v>
      </c>
      <c r="B15" s="11"/>
      <c r="C15" s="12"/>
      <c r="D15" s="10"/>
    </row>
    <row r="16" spans="1:11">
      <c r="A16" s="90" t="s">
        <v>53</v>
      </c>
      <c r="B16" s="13"/>
      <c r="C16" s="12"/>
      <c r="D16" s="10"/>
    </row>
    <row r="17" spans="1:4" ht="24">
      <c r="A17" s="90" t="s">
        <v>70</v>
      </c>
      <c r="B17" s="13"/>
      <c r="C17" s="12"/>
      <c r="D17" s="10"/>
    </row>
    <row r="18" spans="1:4" ht="13.5" thickBot="1">
      <c r="A18" s="91" t="s">
        <v>54</v>
      </c>
      <c r="B18" s="14"/>
      <c r="C18" s="12"/>
      <c r="D18" s="15"/>
    </row>
    <row r="19" spans="1:4" ht="13.5" thickBot="1">
      <c r="A19" s="92"/>
      <c r="B19" s="7"/>
      <c r="C19" s="7"/>
      <c r="D19" s="7"/>
    </row>
    <row r="20" spans="1:4" ht="15">
      <c r="A20" s="93" t="s">
        <v>48</v>
      </c>
      <c r="B20" s="94" t="s">
        <v>1</v>
      </c>
      <c r="C20" s="94" t="s">
        <v>2</v>
      </c>
      <c r="D20" s="95" t="s">
        <v>15</v>
      </c>
    </row>
    <row r="21" spans="1:4">
      <c r="A21" s="90" t="s">
        <v>55</v>
      </c>
      <c r="B21" s="96"/>
      <c r="C21" s="96"/>
      <c r="D21" s="97"/>
    </row>
    <row r="22" spans="1:4">
      <c r="A22" s="90" t="s">
        <v>56</v>
      </c>
      <c r="B22" s="96"/>
      <c r="C22" s="96"/>
      <c r="D22" s="97"/>
    </row>
    <row r="23" spans="1:4">
      <c r="A23" s="98" t="s">
        <v>57</v>
      </c>
      <c r="B23" s="99"/>
      <c r="C23" s="99"/>
      <c r="D23" s="100"/>
    </row>
    <row r="24" spans="1:4">
      <c r="A24" s="98" t="s">
        <v>58</v>
      </c>
      <c r="B24" s="99"/>
      <c r="C24" s="99"/>
      <c r="D24" s="100"/>
    </row>
    <row r="25" spans="1:4" ht="13.5" thickBot="1">
      <c r="A25" s="91" t="s">
        <v>59</v>
      </c>
      <c r="B25" s="101"/>
      <c r="C25" s="101"/>
      <c r="D25" s="102"/>
    </row>
    <row r="26" spans="1:4" ht="42.75" customHeight="1" thickBot="1">
      <c r="A26" s="103" t="s">
        <v>49</v>
      </c>
      <c r="B26" s="104"/>
      <c r="C26" s="104"/>
      <c r="D26" s="105"/>
    </row>
  </sheetData>
  <mergeCells count="8">
    <mergeCell ref="B6:D6"/>
    <mergeCell ref="B4:D4"/>
    <mergeCell ref="B11:D11"/>
    <mergeCell ref="B12:D12"/>
    <mergeCell ref="A14:B14"/>
    <mergeCell ref="B9:D9"/>
    <mergeCell ref="B8:D8"/>
    <mergeCell ref="B7:D7"/>
  </mergeCells>
  <phoneticPr fontId="2" type="noConversion"/>
  <pageMargins left="0.78740157499999996" right="0.78740157499999996" top="0.984251969" bottom="0.984251969" header="0.4921259845" footer="0.4921259845"/>
  <pageSetup paperSize="9" scale="96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BreakPreview" zoomScale="75" zoomScaleNormal="100" zoomScaleSheetLayoutView="100" workbookViewId="0">
      <selection activeCell="I11" sqref="I11"/>
    </sheetView>
  </sheetViews>
  <sheetFormatPr baseColWidth="10" defaultRowHeight="12.75"/>
  <cols>
    <col min="1" max="1" width="7.7109375" customWidth="1"/>
    <col min="2" max="2" width="30.85546875" customWidth="1"/>
    <col min="3" max="3" width="15.5703125" customWidth="1"/>
    <col min="4" max="4" width="10.140625" customWidth="1"/>
    <col min="5" max="5" width="13" customWidth="1"/>
    <col min="6" max="6" width="8.42578125" customWidth="1"/>
    <col min="7" max="7" width="20.7109375" customWidth="1"/>
    <col min="9" max="9" width="15.42578125" customWidth="1"/>
    <col min="10" max="10" width="13" customWidth="1"/>
    <col min="12" max="14" width="13.5703125" customWidth="1"/>
    <col min="15" max="15" width="13.7109375" customWidth="1"/>
    <col min="16" max="16" width="17.5703125" customWidth="1"/>
  </cols>
  <sheetData>
    <row r="1" spans="1:18" s="15" customFormat="1" ht="18">
      <c r="A1" s="136" t="s">
        <v>102</v>
      </c>
      <c r="C1" s="71"/>
      <c r="D1" s="71"/>
      <c r="E1" s="71"/>
      <c r="F1" s="71"/>
      <c r="G1" s="71" t="s">
        <v>63</v>
      </c>
      <c r="H1" s="71"/>
      <c r="I1" s="71"/>
      <c r="J1" s="71"/>
      <c r="K1" s="71"/>
      <c r="L1" s="71"/>
      <c r="M1" s="71"/>
      <c r="N1" s="71"/>
      <c r="O1" s="71"/>
      <c r="P1" s="71"/>
    </row>
    <row r="2" spans="1:18" s="15" customFormat="1" ht="18.75" thickBot="1">
      <c r="A2" s="13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>
      <c r="A3" s="23" t="s">
        <v>16</v>
      </c>
      <c r="B3" s="24"/>
      <c r="C3" s="65">
        <f>Grunddaten!B7</f>
        <v>0</v>
      </c>
      <c r="D3" s="25"/>
      <c r="E3" s="26"/>
      <c r="F3" s="71"/>
      <c r="G3" s="155"/>
      <c r="H3" s="71"/>
      <c r="I3" s="71"/>
      <c r="J3" s="71"/>
      <c r="K3" s="71"/>
      <c r="L3" s="71"/>
      <c r="M3" s="71"/>
      <c r="N3" s="71"/>
      <c r="O3" s="71"/>
      <c r="P3" s="71"/>
    </row>
    <row r="4" spans="1:18">
      <c r="A4" s="27" t="s">
        <v>17</v>
      </c>
      <c r="B4" s="28"/>
      <c r="C4" s="66"/>
      <c r="D4" s="29"/>
      <c r="E4" s="30"/>
      <c r="F4" s="71"/>
      <c r="G4" s="155"/>
      <c r="H4" s="71"/>
      <c r="I4" s="71"/>
      <c r="J4" s="71"/>
      <c r="K4" s="71"/>
      <c r="L4" s="71"/>
      <c r="M4" s="71"/>
      <c r="N4" s="71"/>
      <c r="O4" s="71"/>
      <c r="P4" s="71"/>
      <c r="R4" s="223" t="s">
        <v>81</v>
      </c>
    </row>
    <row r="5" spans="1:18">
      <c r="A5" s="27" t="s">
        <v>18</v>
      </c>
      <c r="B5" s="28"/>
      <c r="C5" s="31"/>
      <c r="D5" s="32" t="s">
        <v>26</v>
      </c>
      <c r="E5" s="161"/>
      <c r="F5" s="71"/>
      <c r="G5" s="155"/>
      <c r="H5" s="71"/>
      <c r="I5" s="71"/>
      <c r="J5" s="71"/>
      <c r="K5" s="71"/>
      <c r="L5" s="71"/>
      <c r="M5" s="71"/>
      <c r="N5" s="71"/>
      <c r="O5" s="71"/>
      <c r="P5" s="71"/>
      <c r="R5" s="222" t="s">
        <v>104</v>
      </c>
    </row>
    <row r="6" spans="1:18">
      <c r="A6" s="27" t="s">
        <v>19</v>
      </c>
      <c r="B6" s="28"/>
      <c r="C6" s="31"/>
      <c r="D6" s="32" t="s">
        <v>26</v>
      </c>
      <c r="E6" s="161"/>
      <c r="F6" s="71"/>
      <c r="G6" s="155"/>
      <c r="H6" s="71"/>
      <c r="I6" s="71"/>
      <c r="J6" s="71"/>
      <c r="K6" s="71"/>
      <c r="L6" s="71"/>
      <c r="M6" s="71"/>
      <c r="N6" s="71"/>
      <c r="O6" s="71"/>
      <c r="P6" s="71"/>
      <c r="R6" s="222" t="s">
        <v>105</v>
      </c>
    </row>
    <row r="7" spans="1:18">
      <c r="A7" s="27" t="s">
        <v>28</v>
      </c>
      <c r="B7" s="28"/>
      <c r="C7" s="189"/>
      <c r="D7" s="190"/>
      <c r="E7" s="30"/>
      <c r="F7" s="71"/>
      <c r="G7" s="155"/>
      <c r="H7" s="156"/>
      <c r="I7" s="156"/>
      <c r="J7" s="156"/>
      <c r="K7" s="71"/>
      <c r="L7" s="71"/>
      <c r="M7" s="71"/>
      <c r="N7" s="71"/>
      <c r="O7" s="71"/>
      <c r="P7" s="71"/>
      <c r="R7" s="222"/>
    </row>
    <row r="8" spans="1:18" ht="13.5" thickBot="1">
      <c r="A8" s="33" t="s">
        <v>21</v>
      </c>
      <c r="B8" s="34"/>
      <c r="C8" s="67"/>
      <c r="D8" s="35"/>
      <c r="E8" s="36"/>
      <c r="F8" s="71"/>
      <c r="G8" s="155"/>
      <c r="H8" s="156"/>
      <c r="I8" s="156"/>
      <c r="J8" s="156"/>
      <c r="K8" s="71"/>
      <c r="L8" s="71"/>
      <c r="M8" s="71"/>
      <c r="N8" s="71"/>
      <c r="O8" s="71"/>
      <c r="P8" s="71"/>
    </row>
    <row r="9" spans="1:18" ht="13.5" thickBot="1">
      <c r="A9" s="71"/>
      <c r="B9" s="71"/>
      <c r="C9" s="71"/>
      <c r="D9" s="71"/>
      <c r="E9" s="71"/>
      <c r="F9" s="71"/>
      <c r="G9" s="71"/>
      <c r="H9" s="71"/>
      <c r="I9" s="71"/>
      <c r="J9" s="71"/>
      <c r="K9" s="15"/>
      <c r="L9" s="71"/>
      <c r="M9" s="71"/>
      <c r="N9" s="71"/>
      <c r="O9" s="71"/>
      <c r="P9" s="71"/>
    </row>
    <row r="10" spans="1:18" ht="96.75" thickBot="1">
      <c r="A10" s="38" t="s">
        <v>100</v>
      </c>
      <c r="B10" s="38" t="s">
        <v>88</v>
      </c>
      <c r="C10" s="39" t="s">
        <v>99</v>
      </c>
      <c r="D10" s="39" t="s">
        <v>38</v>
      </c>
      <c r="E10" s="39" t="s">
        <v>96</v>
      </c>
      <c r="F10" s="39" t="s">
        <v>39</v>
      </c>
      <c r="G10" s="39" t="s">
        <v>65</v>
      </c>
      <c r="H10" s="39" t="s">
        <v>45</v>
      </c>
      <c r="I10" s="39" t="s">
        <v>97</v>
      </c>
      <c r="J10" s="39" t="s">
        <v>67</v>
      </c>
      <c r="K10" s="39" t="s">
        <v>23</v>
      </c>
      <c r="L10" s="39" t="s">
        <v>66</v>
      </c>
      <c r="M10" s="39" t="s">
        <v>64</v>
      </c>
      <c r="N10" s="159" t="s">
        <v>98</v>
      </c>
      <c r="O10" s="160" t="s">
        <v>86</v>
      </c>
      <c r="P10" s="37" t="s">
        <v>87</v>
      </c>
    </row>
    <row r="11" spans="1:18" ht="13.5" thickBot="1">
      <c r="A11" s="40"/>
      <c r="B11" s="68"/>
      <c r="C11" s="41"/>
      <c r="D11" s="41"/>
      <c r="E11" s="42"/>
      <c r="F11" s="144"/>
      <c r="G11" s="42"/>
      <c r="H11" s="143"/>
      <c r="I11" s="147"/>
      <c r="J11" s="144"/>
      <c r="K11" s="139"/>
      <c r="L11" s="69"/>
      <c r="M11" s="43"/>
      <c r="N11" s="157"/>
      <c r="O11" s="44" t="str">
        <f>IF(C11&gt;0,(N11-C11)/C11,"")</f>
        <v/>
      </c>
      <c r="P11" s="45"/>
    </row>
    <row r="12" spans="1:18" ht="13.5" thickBot="1">
      <c r="A12" s="46"/>
      <c r="B12" s="47"/>
      <c r="C12" s="48"/>
      <c r="D12" s="48"/>
      <c r="E12" s="49"/>
      <c r="F12" s="145"/>
      <c r="G12" s="49"/>
      <c r="H12" s="141"/>
      <c r="I12" s="148"/>
      <c r="J12" s="145"/>
      <c r="K12" s="140"/>
      <c r="L12" s="50"/>
      <c r="M12" s="51"/>
      <c r="N12" s="157"/>
      <c r="O12" s="44" t="str">
        <f t="shared" ref="O12:O23" si="0">IF(C12&gt;0,(N12-C12)/C12,"")</f>
        <v/>
      </c>
      <c r="P12" s="52"/>
    </row>
    <row r="13" spans="1:18" ht="13.5" thickBot="1">
      <c r="A13" s="46"/>
      <c r="B13" s="47"/>
      <c r="C13" s="48"/>
      <c r="D13" s="41"/>
      <c r="E13" s="49"/>
      <c r="F13" s="145"/>
      <c r="G13" s="49"/>
      <c r="H13" s="141"/>
      <c r="I13" s="148"/>
      <c r="J13" s="145"/>
      <c r="K13" s="50"/>
      <c r="L13" s="50"/>
      <c r="M13" s="51"/>
      <c r="N13" s="157"/>
      <c r="O13" s="44" t="str">
        <f t="shared" si="0"/>
        <v/>
      </c>
      <c r="P13" s="52"/>
    </row>
    <row r="14" spans="1:18" ht="13.5" thickBot="1">
      <c r="A14" s="46"/>
      <c r="B14" s="47"/>
      <c r="C14" s="48"/>
      <c r="D14" s="48"/>
      <c r="E14" s="42"/>
      <c r="F14" s="145"/>
      <c r="G14" s="49"/>
      <c r="H14" s="141"/>
      <c r="I14" s="148"/>
      <c r="J14" s="145"/>
      <c r="K14" s="50"/>
      <c r="L14" s="50"/>
      <c r="M14" s="51"/>
      <c r="N14" s="157"/>
      <c r="O14" s="44" t="str">
        <f t="shared" si="0"/>
        <v/>
      </c>
      <c r="P14" s="52"/>
    </row>
    <row r="15" spans="1:18" ht="13.5" thickBot="1">
      <c r="A15" s="46"/>
      <c r="B15" s="47"/>
      <c r="C15" s="48"/>
      <c r="D15" s="41"/>
      <c r="E15" s="49"/>
      <c r="F15" s="145"/>
      <c r="G15" s="49"/>
      <c r="H15" s="141"/>
      <c r="I15" s="148"/>
      <c r="J15" s="145"/>
      <c r="K15" s="139"/>
      <c r="L15" s="50"/>
      <c r="M15" s="51"/>
      <c r="N15" s="157"/>
      <c r="O15" s="44" t="str">
        <f t="shared" si="0"/>
        <v/>
      </c>
      <c r="P15" s="45"/>
    </row>
    <row r="16" spans="1:18" ht="13.5" thickBot="1">
      <c r="A16" s="46"/>
      <c r="B16" s="47"/>
      <c r="C16" s="48"/>
      <c r="D16" s="48"/>
      <c r="E16" s="49"/>
      <c r="F16" s="145"/>
      <c r="G16" s="42"/>
      <c r="H16" s="141"/>
      <c r="I16" s="148"/>
      <c r="J16" s="145"/>
      <c r="K16" s="140"/>
      <c r="L16" s="50"/>
      <c r="M16" s="51"/>
      <c r="N16" s="157"/>
      <c r="O16" s="44" t="str">
        <f t="shared" si="0"/>
        <v/>
      </c>
      <c r="P16" s="52"/>
    </row>
    <row r="17" spans="1:16" ht="13.5" thickBot="1">
      <c r="A17" s="46"/>
      <c r="B17" s="47"/>
      <c r="C17" s="48"/>
      <c r="D17" s="41"/>
      <c r="E17" s="42"/>
      <c r="F17" s="145"/>
      <c r="G17" s="49"/>
      <c r="H17" s="141"/>
      <c r="I17" s="148"/>
      <c r="J17" s="145"/>
      <c r="K17" s="50"/>
      <c r="L17" s="50"/>
      <c r="M17" s="51"/>
      <c r="N17" s="157"/>
      <c r="O17" s="44" t="str">
        <f t="shared" si="0"/>
        <v/>
      </c>
      <c r="P17" s="52"/>
    </row>
    <row r="18" spans="1:16" ht="13.5" thickBot="1">
      <c r="A18" s="46"/>
      <c r="B18" s="47"/>
      <c r="C18" s="48"/>
      <c r="D18" s="48"/>
      <c r="E18" s="49"/>
      <c r="F18" s="145"/>
      <c r="G18" s="42"/>
      <c r="H18" s="141"/>
      <c r="I18" s="148"/>
      <c r="J18" s="145"/>
      <c r="K18" s="50"/>
      <c r="L18" s="50"/>
      <c r="M18" s="51"/>
      <c r="N18" s="157"/>
      <c r="O18" s="44" t="str">
        <f t="shared" si="0"/>
        <v/>
      </c>
      <c r="P18" s="52"/>
    </row>
    <row r="19" spans="1:16" ht="13.5" thickBot="1">
      <c r="A19" s="46"/>
      <c r="B19" s="47"/>
      <c r="C19" s="48"/>
      <c r="D19" s="48"/>
      <c r="E19" s="49"/>
      <c r="F19" s="145"/>
      <c r="G19" s="49"/>
      <c r="H19" s="141"/>
      <c r="I19" s="148"/>
      <c r="J19" s="145"/>
      <c r="K19" s="139"/>
      <c r="L19" s="50"/>
      <c r="M19" s="51"/>
      <c r="N19" s="157"/>
      <c r="O19" s="44" t="str">
        <f t="shared" si="0"/>
        <v/>
      </c>
      <c r="P19" s="45"/>
    </row>
    <row r="20" spans="1:16" ht="13.5" thickBot="1">
      <c r="A20" s="46"/>
      <c r="B20" s="47"/>
      <c r="C20" s="48"/>
      <c r="D20" s="41"/>
      <c r="E20" s="42"/>
      <c r="F20" s="145"/>
      <c r="G20" s="49"/>
      <c r="H20" s="141"/>
      <c r="I20" s="148"/>
      <c r="J20" s="145"/>
      <c r="K20" s="140"/>
      <c r="L20" s="50"/>
      <c r="M20" s="51"/>
      <c r="N20" s="157"/>
      <c r="O20" s="44" t="str">
        <f t="shared" si="0"/>
        <v/>
      </c>
      <c r="P20" s="52"/>
    </row>
    <row r="21" spans="1:16" ht="13.5" thickBot="1">
      <c r="A21" s="46"/>
      <c r="B21" s="47"/>
      <c r="C21" s="48"/>
      <c r="D21" s="41"/>
      <c r="E21" s="49"/>
      <c r="F21" s="145"/>
      <c r="G21" s="49"/>
      <c r="H21" s="141"/>
      <c r="I21" s="148"/>
      <c r="J21" s="145"/>
      <c r="K21" s="50"/>
      <c r="L21" s="50"/>
      <c r="M21" s="51"/>
      <c r="N21" s="157"/>
      <c r="O21" s="44" t="str">
        <f t="shared" si="0"/>
        <v/>
      </c>
      <c r="P21" s="52"/>
    </row>
    <row r="22" spans="1:16" ht="13.5" thickBot="1">
      <c r="A22" s="53"/>
      <c r="B22" s="54"/>
      <c r="C22" s="55"/>
      <c r="D22" s="48"/>
      <c r="E22" s="49"/>
      <c r="F22" s="146"/>
      <c r="G22" s="49"/>
      <c r="H22" s="142"/>
      <c r="I22" s="149"/>
      <c r="J22" s="146"/>
      <c r="K22" s="50"/>
      <c r="L22" s="56"/>
      <c r="M22" s="57"/>
      <c r="N22" s="158"/>
      <c r="O22" s="44" t="str">
        <f t="shared" si="0"/>
        <v/>
      </c>
      <c r="P22" s="52"/>
    </row>
    <row r="23" spans="1:16" ht="13.5" thickBot="1">
      <c r="A23" s="58">
        <f>COUNT(A11:A22)</f>
        <v>0</v>
      </c>
      <c r="B23" s="59"/>
      <c r="C23" s="60">
        <f>SUM(C11:C22)</f>
        <v>0</v>
      </c>
      <c r="D23" s="61"/>
      <c r="E23" s="62"/>
      <c r="F23" s="62"/>
      <c r="G23" s="62"/>
      <c r="H23" s="63"/>
      <c r="I23" s="70"/>
      <c r="J23" s="150" t="str">
        <f>IF(SUM(J11:J22),AVERAGE(J11:J22),"")</f>
        <v/>
      </c>
      <c r="K23" s="59"/>
      <c r="L23" s="63"/>
      <c r="M23" s="60">
        <f>SUM(M11:M22)</f>
        <v>0</v>
      </c>
      <c r="N23" s="60">
        <f>SUM(N11:N22)</f>
        <v>0</v>
      </c>
      <c r="O23" s="44" t="str">
        <f t="shared" si="0"/>
        <v/>
      </c>
      <c r="P23" s="64"/>
    </row>
    <row r="24" spans="1:16" s="15" customFormat="1">
      <c r="A24" s="72" t="s">
        <v>30</v>
      </c>
      <c r="B24" s="72"/>
      <c r="C24" s="72" t="s">
        <v>31</v>
      </c>
      <c r="D24" s="72"/>
      <c r="E24" s="72"/>
      <c r="F24" s="72"/>
      <c r="G24" s="72"/>
      <c r="H24" s="72"/>
      <c r="I24" s="72"/>
      <c r="J24" s="72" t="s">
        <v>29</v>
      </c>
      <c r="K24" s="72"/>
      <c r="L24" s="72"/>
      <c r="M24" s="72" t="s">
        <v>32</v>
      </c>
      <c r="N24" s="72"/>
      <c r="O24" s="72"/>
      <c r="P24" s="72"/>
    </row>
  </sheetData>
  <mergeCells count="1">
    <mergeCell ref="C7:D7"/>
  </mergeCells>
  <phoneticPr fontId="2" type="noConversion"/>
  <pageMargins left="0.78740157499999996" right="0.78740157499999996" top="0.984251969" bottom="0.984251969" header="0.4921259845" footer="0.4921259845"/>
  <pageSetup paperSize="9" scale="57" orientation="landscape" blackAndWhite="1" verticalDpi="0" r:id="rId1"/>
  <headerFooter alignWithMargins="0">
    <oddHeader>&amp;LVergabeprüfung&amp;C&amp;A&amp;R&amp;D</oddHeader>
    <oddFooter>&amp;L&amp;F&amp;R&amp;P/&amp;N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Aufträge'!A11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Aufträge'!B11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Aufträge'!C11</f>
        <v>0</v>
      </c>
      <c r="C8" s="201"/>
      <c r="D8" s="202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191">
        <f>'Übersicht über alle Aufträge'!B13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Aufträge'!E11</f>
        <v>0</v>
      </c>
      <c r="C10" s="192"/>
      <c r="D10" s="193"/>
    </row>
    <row r="11" spans="1:11">
      <c r="A11" s="108" t="s">
        <v>39</v>
      </c>
      <c r="B11" s="191">
        <f>'Übersicht über alle Aufträge'!F11</f>
        <v>0</v>
      </c>
      <c r="C11" s="192"/>
      <c r="D11" s="193"/>
    </row>
    <row r="12" spans="1:11" ht="24">
      <c r="A12" s="108" t="s">
        <v>40</v>
      </c>
      <c r="B12" s="191">
        <f>'Übersicht über alle Aufträge'!G11</f>
        <v>0</v>
      </c>
      <c r="C12" s="192"/>
      <c r="D12" s="193"/>
    </row>
    <row r="13" spans="1:11" ht="12.75" customHeight="1">
      <c r="A13" s="108" t="s">
        <v>47</v>
      </c>
      <c r="B13" s="194">
        <f>'Übersicht über alle Aufträge'!H11</f>
        <v>0</v>
      </c>
      <c r="C13" s="195"/>
      <c r="D13" s="196"/>
    </row>
    <row r="14" spans="1:11" ht="12.75" customHeight="1">
      <c r="A14" s="108" t="s">
        <v>41</v>
      </c>
      <c r="B14" s="204">
        <f>'Übersicht über alle Aufträge'!J11</f>
        <v>0</v>
      </c>
      <c r="C14" s="192"/>
      <c r="D14" s="193"/>
      <c r="F14" s="4"/>
    </row>
    <row r="15" spans="1:11">
      <c r="A15" s="108" t="s">
        <v>23</v>
      </c>
      <c r="B15" s="194">
        <f>'Übersicht über alle Aufträge'!K11</f>
        <v>0</v>
      </c>
      <c r="C15" s="192"/>
      <c r="D15" s="193"/>
    </row>
    <row r="16" spans="1:11">
      <c r="A16" s="108" t="s">
        <v>42</v>
      </c>
      <c r="B16" s="191">
        <f>'Übersicht über alle Aufträge'!L11</f>
        <v>0</v>
      </c>
      <c r="C16" s="192"/>
      <c r="D16" s="193"/>
    </row>
    <row r="17" spans="1:6">
      <c r="A17" s="108" t="s">
        <v>43</v>
      </c>
      <c r="B17" s="205">
        <f>'Übersicht über alle Aufträge'!M11</f>
        <v>0</v>
      </c>
      <c r="C17" s="192"/>
      <c r="D17" s="193"/>
    </row>
    <row r="18" spans="1:6">
      <c r="A18" s="108" t="s">
        <v>46</v>
      </c>
      <c r="B18" s="206" t="str">
        <f>'Übersicht über alle Aufträge'!O11</f>
        <v/>
      </c>
      <c r="C18" s="192"/>
      <c r="D18" s="193"/>
    </row>
    <row r="19" spans="1:6" ht="13.5" thickBot="1">
      <c r="A19" s="109" t="s">
        <v>44</v>
      </c>
      <c r="B19" s="207">
        <f>'Übersicht über alle Aufträge'!P11</f>
        <v>0</v>
      </c>
      <c r="C19" s="208"/>
      <c r="D19" s="209"/>
    </row>
    <row r="20" spans="1:6" ht="13.5" thickBot="1">
      <c r="A20" s="12"/>
      <c r="B20" s="12"/>
      <c r="C20" s="12"/>
      <c r="D20" s="12"/>
    </row>
    <row r="21" spans="1:6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6">
      <c r="A22" s="107" t="s">
        <v>71</v>
      </c>
      <c r="B22" s="21"/>
      <c r="C22" s="21"/>
      <c r="D22" s="22"/>
    </row>
    <row r="23" spans="1:6">
      <c r="A23" s="108" t="s">
        <v>72</v>
      </c>
      <c r="B23" s="16"/>
      <c r="C23" s="16"/>
      <c r="D23" s="13"/>
    </row>
    <row r="24" spans="1:6" ht="24">
      <c r="A24" s="108" t="s">
        <v>93</v>
      </c>
      <c r="B24" s="16"/>
      <c r="C24" s="16"/>
      <c r="D24" s="13"/>
    </row>
    <row r="25" spans="1:6" ht="36.75" thickBot="1">
      <c r="A25" s="112" t="s">
        <v>73</v>
      </c>
      <c r="B25" s="17"/>
      <c r="C25" s="17"/>
      <c r="D25" s="14"/>
    </row>
    <row r="26" spans="1:6" ht="13.5" thickBot="1">
      <c r="A26" s="12"/>
      <c r="B26" s="12"/>
      <c r="C26" s="12"/>
      <c r="D26" s="12"/>
      <c r="E26" s="1"/>
    </row>
    <row r="27" spans="1:6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6" ht="24">
      <c r="A28" s="113" t="s">
        <v>74</v>
      </c>
      <c r="B28" s="21"/>
      <c r="C28" s="21"/>
      <c r="D28" s="22"/>
    </row>
    <row r="29" spans="1:6" ht="24">
      <c r="A29" s="90" t="s">
        <v>75</v>
      </c>
      <c r="B29" s="16"/>
      <c r="C29" s="16"/>
      <c r="D29" s="13"/>
    </row>
    <row r="30" spans="1:6" ht="48">
      <c r="A30" s="114" t="s">
        <v>76</v>
      </c>
      <c r="B30" s="16"/>
      <c r="C30" s="16"/>
      <c r="D30" s="13"/>
      <c r="F30" t="str">
        <f>Grunddaten!B5</f>
        <v>34.01.02.04-</v>
      </c>
    </row>
    <row r="31" spans="1:6" ht="24">
      <c r="A31" s="90" t="s">
        <v>92</v>
      </c>
      <c r="B31" s="16"/>
      <c r="C31" s="16"/>
      <c r="D31" s="13"/>
    </row>
    <row r="32" spans="1:6" ht="24">
      <c r="A32" s="90" t="s">
        <v>62</v>
      </c>
      <c r="B32" s="16"/>
      <c r="C32" s="16"/>
      <c r="D32" s="13"/>
    </row>
    <row r="33" spans="1:6" ht="24">
      <c r="A33" s="115" t="s">
        <v>77</v>
      </c>
      <c r="B33" s="16"/>
      <c r="C33" s="16"/>
      <c r="D33" s="13"/>
      <c r="F33" s="137"/>
    </row>
    <row r="34" spans="1:6" ht="24">
      <c r="A34" s="90" t="s">
        <v>78</v>
      </c>
      <c r="B34" s="16"/>
      <c r="C34" s="16"/>
      <c r="D34" s="13"/>
      <c r="F34" s="137"/>
    </row>
    <row r="35" spans="1:6">
      <c r="A35" s="90" t="s">
        <v>11</v>
      </c>
      <c r="B35" s="16"/>
      <c r="C35" s="16"/>
      <c r="D35" s="13"/>
    </row>
    <row r="36" spans="1:6">
      <c r="A36" s="90" t="s">
        <v>33</v>
      </c>
      <c r="B36" s="16"/>
      <c r="C36" s="16"/>
      <c r="D36" s="13"/>
    </row>
    <row r="37" spans="1:6" ht="13.5" thickBot="1">
      <c r="A37" s="91" t="s">
        <v>34</v>
      </c>
      <c r="B37" s="17"/>
      <c r="C37" s="17"/>
      <c r="D37" s="14"/>
    </row>
    <row r="38" spans="1:6">
      <c r="A38" s="116"/>
      <c r="B38" s="15"/>
      <c r="C38" s="15"/>
      <c r="D38" s="15"/>
      <c r="F38" s="138"/>
    </row>
    <row r="39" spans="1:6" ht="24">
      <c r="A39" s="90" t="s">
        <v>61</v>
      </c>
      <c r="B39" s="16"/>
      <c r="C39" s="16"/>
      <c r="D39" s="13"/>
      <c r="F39" s="138"/>
    </row>
    <row r="40" spans="1:6" ht="24">
      <c r="A40" s="90" t="s">
        <v>60</v>
      </c>
      <c r="B40" s="16"/>
      <c r="C40" s="16"/>
      <c r="D40" s="13"/>
    </row>
    <row r="41" spans="1:6" ht="13.5" thickBot="1">
      <c r="A41" s="91" t="s">
        <v>12</v>
      </c>
      <c r="B41" s="16"/>
      <c r="C41" s="16"/>
      <c r="D41" s="13"/>
    </row>
    <row r="42" spans="1:6" ht="26.25" thickBot="1">
      <c r="A42" s="117" t="s">
        <v>94</v>
      </c>
      <c r="B42" s="17"/>
      <c r="C42" s="17"/>
      <c r="D42" s="14"/>
    </row>
    <row r="43" spans="1:6">
      <c r="F43" s="137"/>
    </row>
  </sheetData>
  <mergeCells count="15">
    <mergeCell ref="B17:D17"/>
    <mergeCell ref="B18:D18"/>
    <mergeCell ref="B19:D19"/>
    <mergeCell ref="B11:D11"/>
    <mergeCell ref="B16:D16"/>
    <mergeCell ref="B12:D12"/>
    <mergeCell ref="B13:D13"/>
    <mergeCell ref="B5:D5"/>
    <mergeCell ref="B7:D7"/>
    <mergeCell ref="B6:D6"/>
    <mergeCell ref="B8:D8"/>
    <mergeCell ref="B9:D9"/>
    <mergeCell ref="B10:D10"/>
    <mergeCell ref="B14:D14"/>
    <mergeCell ref="B15:D15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Aufträge'!A12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Aufträge'!B12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Aufträge'!C12</f>
        <v>0</v>
      </c>
      <c r="C8" s="201"/>
      <c r="D8" s="202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Aufträge'!D12</f>
        <v>0</v>
      </c>
      <c r="C9" s="215"/>
      <c r="D9" s="216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Aufträge'!E12</f>
        <v>0</v>
      </c>
      <c r="C10" s="192"/>
      <c r="D10" s="193"/>
    </row>
    <row r="11" spans="1:11">
      <c r="A11" s="108" t="s">
        <v>39</v>
      </c>
      <c r="B11" s="191">
        <f>'Übersicht über alle Aufträge'!F12</f>
        <v>0</v>
      </c>
      <c r="C11" s="192"/>
      <c r="D11" s="193"/>
    </row>
    <row r="12" spans="1:11" ht="24">
      <c r="A12" s="108" t="s">
        <v>40</v>
      </c>
      <c r="B12" s="191">
        <f>'Übersicht über alle Aufträge'!G12</f>
        <v>0</v>
      </c>
      <c r="C12" s="192"/>
      <c r="D12" s="193"/>
    </row>
    <row r="13" spans="1:11">
      <c r="A13" s="108" t="s">
        <v>47</v>
      </c>
      <c r="B13" s="213">
        <f>'Übersicht über alle Aufträge'!H12</f>
        <v>0</v>
      </c>
      <c r="C13" s="214"/>
      <c r="D13" s="214"/>
      <c r="F13" s="4"/>
    </row>
    <row r="14" spans="1:11" ht="12.75" customHeight="1">
      <c r="A14" s="108" t="s">
        <v>41</v>
      </c>
      <c r="B14" s="210">
        <f>'Übersicht über alle Aufträge'!J12</f>
        <v>0</v>
      </c>
      <c r="C14" s="211"/>
      <c r="D14" s="212"/>
      <c r="F14" s="4"/>
    </row>
    <row r="15" spans="1:11">
      <c r="A15" s="108" t="s">
        <v>23</v>
      </c>
      <c r="B15" s="194">
        <f>'Übersicht über alle Aufträge'!K12</f>
        <v>0</v>
      </c>
      <c r="C15" s="192"/>
      <c r="D15" s="193"/>
    </row>
    <row r="16" spans="1:11">
      <c r="A16" s="108" t="s">
        <v>42</v>
      </c>
      <c r="B16" s="191">
        <f>'Übersicht über alle Aufträge'!L12</f>
        <v>0</v>
      </c>
      <c r="C16" s="192"/>
      <c r="D16" s="193"/>
    </row>
    <row r="17" spans="1:5">
      <c r="A17" s="108" t="s">
        <v>43</v>
      </c>
      <c r="B17" s="205">
        <f>'Übersicht über alle Aufträge'!M12</f>
        <v>0</v>
      </c>
      <c r="C17" s="192"/>
      <c r="D17" s="193"/>
    </row>
    <row r="18" spans="1:5">
      <c r="A18" s="108" t="s">
        <v>46</v>
      </c>
      <c r="B18" s="206" t="str">
        <f>'Übersicht über alle Aufträge'!O12</f>
        <v/>
      </c>
      <c r="C18" s="192"/>
      <c r="D18" s="193"/>
    </row>
    <row r="19" spans="1:5" ht="13.5" thickBot="1">
      <c r="A19" s="109" t="s">
        <v>44</v>
      </c>
      <c r="B19" s="207">
        <f>'Übersicht über alle Aufträge'!P12</f>
        <v>0</v>
      </c>
      <c r="C19" s="208"/>
      <c r="D19" s="209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19:D19"/>
    <mergeCell ref="B14:D14"/>
    <mergeCell ref="B16:D16"/>
    <mergeCell ref="B5:D5"/>
    <mergeCell ref="B7:D7"/>
    <mergeCell ref="B6:D6"/>
    <mergeCell ref="B8:D8"/>
    <mergeCell ref="B13:D13"/>
    <mergeCell ref="B15:D15"/>
    <mergeCell ref="B9:D9"/>
    <mergeCell ref="B10:D10"/>
    <mergeCell ref="B11:D11"/>
    <mergeCell ref="B12:D12"/>
    <mergeCell ref="B17:D17"/>
    <mergeCell ref="B18:D18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Aufträge'!A13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Aufträge'!B13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Aufträge'!C13</f>
        <v>0</v>
      </c>
      <c r="C8" s="201"/>
      <c r="D8" s="202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Aufträge'!D13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Aufträge'!E13</f>
        <v>0</v>
      </c>
      <c r="C10" s="192"/>
      <c r="D10" s="193"/>
    </row>
    <row r="11" spans="1:11">
      <c r="A11" s="108" t="s">
        <v>39</v>
      </c>
      <c r="B11" s="191">
        <f>'Übersicht über alle Aufträge'!F13</f>
        <v>0</v>
      </c>
      <c r="C11" s="192"/>
      <c r="D11" s="193"/>
    </row>
    <row r="12" spans="1:11" ht="24">
      <c r="A12" s="108" t="s">
        <v>40</v>
      </c>
      <c r="B12" s="191">
        <f>'Übersicht über alle Aufträge'!G13</f>
        <v>0</v>
      </c>
      <c r="C12" s="192"/>
      <c r="D12" s="193"/>
    </row>
    <row r="13" spans="1:11">
      <c r="A13" s="108" t="s">
        <v>47</v>
      </c>
      <c r="B13" s="213">
        <f>'Übersicht über alle Aufträge'!H13</f>
        <v>0</v>
      </c>
      <c r="C13" s="214"/>
      <c r="D13" s="214"/>
      <c r="F13" s="4"/>
    </row>
    <row r="14" spans="1:11" ht="12.75" customHeight="1">
      <c r="A14" s="108" t="s">
        <v>41</v>
      </c>
      <c r="B14" s="217">
        <f>'Übersicht über alle Aufträge'!J13</f>
        <v>0</v>
      </c>
      <c r="C14" s="218"/>
      <c r="D14" s="219"/>
      <c r="F14" s="4"/>
    </row>
    <row r="15" spans="1:11">
      <c r="A15" s="108" t="s">
        <v>23</v>
      </c>
      <c r="B15" s="217">
        <f>'Übersicht über alle Aufträge'!K13</f>
        <v>0</v>
      </c>
      <c r="C15" s="218"/>
      <c r="D15" s="219"/>
    </row>
    <row r="16" spans="1:11">
      <c r="A16" s="108" t="s">
        <v>42</v>
      </c>
      <c r="B16" s="191">
        <f>'Übersicht über alle Aufträge'!L13</f>
        <v>0</v>
      </c>
      <c r="C16" s="192"/>
      <c r="D16" s="193"/>
    </row>
    <row r="17" spans="1:5">
      <c r="A17" s="108" t="s">
        <v>43</v>
      </c>
      <c r="B17" s="205">
        <f>'Übersicht über alle Aufträge'!M13</f>
        <v>0</v>
      </c>
      <c r="C17" s="192"/>
      <c r="D17" s="193"/>
    </row>
    <row r="18" spans="1:5">
      <c r="A18" s="108" t="s">
        <v>46</v>
      </c>
      <c r="B18" s="206" t="str">
        <f>'Übersicht über alle Aufträge'!O13</f>
        <v/>
      </c>
      <c r="C18" s="192"/>
      <c r="D18" s="193"/>
    </row>
    <row r="19" spans="1:5" ht="13.5" thickBot="1">
      <c r="A19" s="109" t="s">
        <v>44</v>
      </c>
      <c r="B19" s="203">
        <f>'Übersicht über alle Aufträge'!P13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19:D19"/>
    <mergeCell ref="B14:D14"/>
    <mergeCell ref="B16:D16"/>
    <mergeCell ref="B5:D5"/>
    <mergeCell ref="B7:D7"/>
    <mergeCell ref="B6:D6"/>
    <mergeCell ref="B8:D8"/>
    <mergeCell ref="B13:D13"/>
    <mergeCell ref="B15:D15"/>
    <mergeCell ref="B9:D9"/>
    <mergeCell ref="B10:D10"/>
    <mergeCell ref="B11:D11"/>
    <mergeCell ref="B12:D12"/>
    <mergeCell ref="B17:D17"/>
    <mergeCell ref="B18:D18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Aufträge'!A14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Aufträge'!B14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Aufträge'!C14</f>
        <v>0</v>
      </c>
      <c r="C8" s="201"/>
      <c r="D8" s="202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Aufträge'!D14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Aufträge'!E14</f>
        <v>0</v>
      </c>
      <c r="C10" s="192"/>
      <c r="D10" s="193"/>
    </row>
    <row r="11" spans="1:11">
      <c r="A11" s="108" t="s">
        <v>39</v>
      </c>
      <c r="B11" s="191">
        <f>'Übersicht über alle Aufträge'!F14</f>
        <v>0</v>
      </c>
      <c r="C11" s="192"/>
      <c r="D11" s="193"/>
    </row>
    <row r="12" spans="1:11" ht="24">
      <c r="A12" s="108" t="s">
        <v>40</v>
      </c>
      <c r="B12" s="191">
        <f>'Übersicht über alle Aufträge'!G14</f>
        <v>0</v>
      </c>
      <c r="C12" s="192"/>
      <c r="D12" s="193"/>
    </row>
    <row r="13" spans="1:11">
      <c r="A13" s="108" t="s">
        <v>47</v>
      </c>
      <c r="B13" s="220">
        <f>'Übersicht über alle Aufträge'!H14</f>
        <v>0</v>
      </c>
      <c r="C13" s="221"/>
      <c r="D13" s="221"/>
      <c r="F13" s="4"/>
    </row>
    <row r="14" spans="1:11">
      <c r="A14" s="108" t="s">
        <v>41</v>
      </c>
      <c r="B14" s="191">
        <f>'Übersicht über alle Aufträge'!J14</f>
        <v>0</v>
      </c>
      <c r="C14" s="192"/>
      <c r="D14" s="193"/>
      <c r="F14" s="4"/>
    </row>
    <row r="15" spans="1:11">
      <c r="A15" s="108" t="s">
        <v>23</v>
      </c>
      <c r="B15" s="191">
        <f>'Übersicht über alle Aufträge'!K14</f>
        <v>0</v>
      </c>
      <c r="C15" s="192"/>
      <c r="D15" s="193"/>
    </row>
    <row r="16" spans="1:11">
      <c r="A16" s="108" t="s">
        <v>42</v>
      </c>
      <c r="B16" s="191">
        <f>'Übersicht über alle Aufträge'!L14</f>
        <v>0</v>
      </c>
      <c r="C16" s="192"/>
      <c r="D16" s="193"/>
    </row>
    <row r="17" spans="1:5">
      <c r="A17" s="108" t="s">
        <v>43</v>
      </c>
      <c r="B17" s="205">
        <f>'Übersicht über alle Aufträge'!M14</f>
        <v>0</v>
      </c>
      <c r="C17" s="192"/>
      <c r="D17" s="193"/>
    </row>
    <row r="18" spans="1:5">
      <c r="A18" s="108" t="s">
        <v>46</v>
      </c>
      <c r="B18" s="206" t="str">
        <f>'Übersicht über alle Aufträge'!O14</f>
        <v/>
      </c>
      <c r="C18" s="192"/>
      <c r="D18" s="193"/>
    </row>
    <row r="19" spans="1:5" ht="13.5" thickBot="1">
      <c r="A19" s="109" t="s">
        <v>44</v>
      </c>
      <c r="B19" s="203">
        <f>'Übersicht über alle Aufträge'!P14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19:D19"/>
    <mergeCell ref="B14:D14"/>
    <mergeCell ref="B16:D16"/>
    <mergeCell ref="B5:D5"/>
    <mergeCell ref="B7:D7"/>
    <mergeCell ref="B6:D6"/>
    <mergeCell ref="B8:D8"/>
    <mergeCell ref="B13:D13"/>
    <mergeCell ref="B15:D15"/>
    <mergeCell ref="B9:D9"/>
    <mergeCell ref="B10:D10"/>
    <mergeCell ref="B11:D11"/>
    <mergeCell ref="B12:D12"/>
    <mergeCell ref="B17:D17"/>
    <mergeCell ref="B18:D18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Aufträge'!A15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Aufträge'!B15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Aufträge'!C15</f>
        <v>0</v>
      </c>
      <c r="C8" s="192"/>
      <c r="D8" s="193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Aufträge'!D15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Aufträge'!E15</f>
        <v>0</v>
      </c>
      <c r="C10" s="192"/>
      <c r="D10" s="193"/>
    </row>
    <row r="11" spans="1:11">
      <c r="A11" s="108" t="s">
        <v>39</v>
      </c>
      <c r="B11" s="191">
        <f>'Übersicht über alle Aufträge'!F15</f>
        <v>0</v>
      </c>
      <c r="C11" s="192"/>
      <c r="D11" s="193"/>
    </row>
    <row r="12" spans="1:11" ht="24">
      <c r="A12" s="108" t="s">
        <v>40</v>
      </c>
      <c r="B12" s="191">
        <f>'Übersicht über alle Aufträge'!G15</f>
        <v>0</v>
      </c>
      <c r="C12" s="192"/>
      <c r="D12" s="193"/>
    </row>
    <row r="13" spans="1:11">
      <c r="A13" s="108" t="s">
        <v>47</v>
      </c>
      <c r="B13" s="194">
        <f>'Übersicht über alle Aufträge'!H15</f>
        <v>0</v>
      </c>
      <c r="C13" s="192"/>
      <c r="D13" s="193"/>
      <c r="F13" s="4"/>
    </row>
    <row r="14" spans="1:11">
      <c r="A14" s="108" t="s">
        <v>41</v>
      </c>
      <c r="B14" s="191">
        <f>'Übersicht über alle Aufträge'!J15</f>
        <v>0</v>
      </c>
      <c r="C14" s="192"/>
      <c r="D14" s="193"/>
      <c r="F14" s="4"/>
    </row>
    <row r="15" spans="1:11">
      <c r="A15" s="108" t="s">
        <v>23</v>
      </c>
      <c r="B15" s="191">
        <f>'Übersicht über alle Aufträge'!K15</f>
        <v>0</v>
      </c>
      <c r="C15" s="192"/>
      <c r="D15" s="193"/>
    </row>
    <row r="16" spans="1:11">
      <c r="A16" s="108" t="s">
        <v>42</v>
      </c>
      <c r="B16" s="191">
        <f>'Übersicht über alle Aufträge'!L15</f>
        <v>0</v>
      </c>
      <c r="C16" s="192"/>
      <c r="D16" s="193"/>
    </row>
    <row r="17" spans="1:5">
      <c r="A17" s="108" t="s">
        <v>43</v>
      </c>
      <c r="B17" s="205">
        <f>'Übersicht über alle Aufträge'!M15</f>
        <v>0</v>
      </c>
      <c r="C17" s="192"/>
      <c r="D17" s="193"/>
    </row>
    <row r="18" spans="1:5">
      <c r="A18" s="108" t="s">
        <v>46</v>
      </c>
      <c r="B18" s="206" t="str">
        <f>'Übersicht über alle Aufträge'!O15</f>
        <v/>
      </c>
      <c r="C18" s="192"/>
      <c r="D18" s="193"/>
    </row>
    <row r="19" spans="1:5" ht="13.5" thickBot="1">
      <c r="A19" s="109" t="s">
        <v>44</v>
      </c>
      <c r="B19" s="203">
        <f>'Übersicht über alle Aufträge'!P15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19:D19"/>
    <mergeCell ref="B14:D14"/>
    <mergeCell ref="B16:D16"/>
    <mergeCell ref="B5:D5"/>
    <mergeCell ref="B7:D7"/>
    <mergeCell ref="B6:D6"/>
    <mergeCell ref="B8:D8"/>
    <mergeCell ref="B13:D13"/>
    <mergeCell ref="B15:D15"/>
    <mergeCell ref="B9:D9"/>
    <mergeCell ref="B10:D10"/>
    <mergeCell ref="B11:D11"/>
    <mergeCell ref="B12:D12"/>
    <mergeCell ref="B17:D17"/>
    <mergeCell ref="B18:D18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75" zoomScaleNormal="100" workbookViewId="0">
      <selection activeCell="F5" sqref="F5:F8"/>
    </sheetView>
  </sheetViews>
  <sheetFormatPr baseColWidth="10" defaultRowHeight="12.75"/>
  <cols>
    <col min="1" max="1" width="50.7109375" customWidth="1"/>
    <col min="2" max="2" width="5.7109375" customWidth="1"/>
    <col min="3" max="3" width="7.42578125" customWidth="1"/>
    <col min="4" max="4" width="38.7109375" customWidth="1"/>
  </cols>
  <sheetData>
    <row r="1" spans="1:11" ht="19.5" customHeight="1">
      <c r="A1" s="133" t="s">
        <v>79</v>
      </c>
      <c r="B1" s="15"/>
      <c r="C1" s="15"/>
      <c r="D1" s="15"/>
    </row>
    <row r="2" spans="1:11" ht="21.75" customHeight="1">
      <c r="A2" s="136" t="s">
        <v>6</v>
      </c>
      <c r="B2" s="15"/>
      <c r="C2" s="15"/>
      <c r="D2" s="15"/>
    </row>
    <row r="3" spans="1:11" ht="24.75" customHeight="1" thickBot="1">
      <c r="A3" s="15"/>
      <c r="B3" s="15"/>
      <c r="C3" s="15"/>
      <c r="D3" s="15"/>
    </row>
    <row r="4" spans="1:11" ht="15.75" thickBot="1">
      <c r="A4" s="106" t="s">
        <v>50</v>
      </c>
      <c r="B4" s="18" t="s">
        <v>51</v>
      </c>
      <c r="C4" s="19"/>
      <c r="D4" s="20"/>
    </row>
    <row r="5" spans="1:11">
      <c r="A5" s="107" t="s">
        <v>7</v>
      </c>
      <c r="B5" s="197" t="str">
        <f>Grunddaten!B5</f>
        <v>34.01.02.04-</v>
      </c>
      <c r="C5" s="198"/>
      <c r="D5" s="199"/>
      <c r="F5" s="225" t="s">
        <v>81</v>
      </c>
      <c r="G5" s="153"/>
      <c r="H5" s="153"/>
      <c r="I5" s="153"/>
      <c r="J5" s="153"/>
      <c r="K5" s="153"/>
    </row>
    <row r="6" spans="1:11">
      <c r="A6" s="108" t="s">
        <v>36</v>
      </c>
      <c r="B6" s="191">
        <f>'Übersicht über alle Aufträge'!A16</f>
        <v>0</v>
      </c>
      <c r="C6" s="192"/>
      <c r="D6" s="193"/>
      <c r="F6" s="224" t="s">
        <v>82</v>
      </c>
      <c r="G6" s="153"/>
      <c r="H6" s="153"/>
      <c r="I6" s="153"/>
      <c r="J6" s="153"/>
      <c r="K6" s="153"/>
    </row>
    <row r="7" spans="1:11" ht="12.75" customHeight="1">
      <c r="A7" s="108" t="s">
        <v>22</v>
      </c>
      <c r="B7" s="191">
        <f>'Übersicht über alle Aufträge'!B16</f>
        <v>0</v>
      </c>
      <c r="C7" s="192"/>
      <c r="D7" s="193"/>
      <c r="F7" s="224" t="s">
        <v>83</v>
      </c>
      <c r="G7" s="153"/>
      <c r="H7" s="153"/>
      <c r="I7" s="153"/>
      <c r="J7" s="153"/>
      <c r="K7" s="153"/>
    </row>
    <row r="8" spans="1:11">
      <c r="A8" s="108" t="s">
        <v>27</v>
      </c>
      <c r="B8" s="200">
        <f>'Übersicht über alle Aufträge'!C16</f>
        <v>0</v>
      </c>
      <c r="C8" s="192"/>
      <c r="D8" s="193"/>
      <c r="F8" s="224" t="s">
        <v>89</v>
      </c>
      <c r="G8" s="153"/>
      <c r="H8" s="153"/>
      <c r="I8" s="153"/>
      <c r="J8" s="153"/>
      <c r="K8" s="153"/>
    </row>
    <row r="9" spans="1:11">
      <c r="A9" s="108" t="s">
        <v>38</v>
      </c>
      <c r="B9" s="203">
        <f>'Übersicht über alle Aufträge'!D16</f>
        <v>0</v>
      </c>
      <c r="C9" s="192"/>
      <c r="D9" s="193"/>
      <c r="F9" s="153"/>
      <c r="G9" s="153"/>
      <c r="H9" s="153"/>
      <c r="I9" s="153"/>
      <c r="J9" s="153"/>
      <c r="K9" s="153"/>
    </row>
    <row r="10" spans="1:11" ht="12.75" customHeight="1">
      <c r="A10" s="108" t="s">
        <v>37</v>
      </c>
      <c r="B10" s="203">
        <f>'Übersicht über alle Aufträge'!E16</f>
        <v>0</v>
      </c>
      <c r="C10" s="192"/>
      <c r="D10" s="193"/>
    </row>
    <row r="11" spans="1:11">
      <c r="A11" s="108" t="s">
        <v>39</v>
      </c>
      <c r="B11" s="191">
        <f>'Übersicht über alle Aufträge'!F16</f>
        <v>0</v>
      </c>
      <c r="C11" s="192"/>
      <c r="D11" s="193"/>
    </row>
    <row r="12" spans="1:11" ht="24">
      <c r="A12" s="108" t="s">
        <v>40</v>
      </c>
      <c r="B12" s="191">
        <f>'Übersicht über alle Aufträge'!G16</f>
        <v>0</v>
      </c>
      <c r="C12" s="192"/>
      <c r="D12" s="193"/>
    </row>
    <row r="13" spans="1:11">
      <c r="A13" s="108" t="s">
        <v>47</v>
      </c>
      <c r="B13" s="194">
        <f>'Übersicht über alle Aufträge'!H16</f>
        <v>0</v>
      </c>
      <c r="C13" s="192"/>
      <c r="D13" s="193"/>
      <c r="F13" s="4"/>
    </row>
    <row r="14" spans="1:11">
      <c r="A14" s="108" t="s">
        <v>41</v>
      </c>
      <c r="B14" s="191">
        <f>'Übersicht über alle Aufträge'!J16</f>
        <v>0</v>
      </c>
      <c r="C14" s="192"/>
      <c r="D14" s="193"/>
      <c r="F14" s="4"/>
    </row>
    <row r="15" spans="1:11">
      <c r="A15" s="108" t="s">
        <v>23</v>
      </c>
      <c r="B15" s="191">
        <f>'Übersicht über alle Aufträge'!K16</f>
        <v>0</v>
      </c>
      <c r="C15" s="192"/>
      <c r="D15" s="193"/>
    </row>
    <row r="16" spans="1:11">
      <c r="A16" s="108" t="s">
        <v>42</v>
      </c>
      <c r="B16" s="191">
        <f>'Übersicht über alle Aufträge'!L16</f>
        <v>0</v>
      </c>
      <c r="C16" s="192"/>
      <c r="D16" s="193"/>
    </row>
    <row r="17" spans="1:5">
      <c r="A17" s="108" t="s">
        <v>43</v>
      </c>
      <c r="B17" s="205">
        <f>'Übersicht über alle Aufträge'!M16</f>
        <v>0</v>
      </c>
      <c r="C17" s="192"/>
      <c r="D17" s="193"/>
    </row>
    <row r="18" spans="1:5">
      <c r="A18" s="108" t="s">
        <v>46</v>
      </c>
      <c r="B18" s="206" t="str">
        <f>'Übersicht über alle Aufträge'!O16</f>
        <v/>
      </c>
      <c r="C18" s="192"/>
      <c r="D18" s="193"/>
    </row>
    <row r="19" spans="1:5" ht="13.5" thickBot="1">
      <c r="A19" s="109" t="s">
        <v>44</v>
      </c>
      <c r="B19" s="203">
        <f>'Übersicht über alle Aufträge'!P16</f>
        <v>0</v>
      </c>
      <c r="C19" s="192"/>
      <c r="D19" s="193"/>
    </row>
    <row r="20" spans="1:5" ht="13.5" thickBot="1">
      <c r="A20" s="12"/>
      <c r="B20" s="12"/>
      <c r="C20" s="12"/>
      <c r="D20" s="12"/>
    </row>
    <row r="21" spans="1:5" ht="15.75" thickBot="1">
      <c r="A21" s="106" t="s">
        <v>4</v>
      </c>
      <c r="B21" s="110" t="s">
        <v>1</v>
      </c>
      <c r="C21" s="110" t="s">
        <v>2</v>
      </c>
      <c r="D21" s="111" t="s">
        <v>3</v>
      </c>
    </row>
    <row r="22" spans="1:5">
      <c r="A22" s="107" t="s">
        <v>71</v>
      </c>
      <c r="B22" s="21"/>
      <c r="C22" s="21"/>
      <c r="D22" s="22"/>
    </row>
    <row r="23" spans="1:5">
      <c r="A23" s="108" t="s">
        <v>72</v>
      </c>
      <c r="B23" s="16"/>
      <c r="C23" s="16"/>
      <c r="D23" s="13"/>
    </row>
    <row r="24" spans="1:5" ht="24">
      <c r="A24" s="108" t="s">
        <v>93</v>
      </c>
      <c r="B24" s="16"/>
      <c r="C24" s="16"/>
      <c r="D24" s="13"/>
    </row>
    <row r="25" spans="1:5" ht="36.75" thickBot="1">
      <c r="A25" s="112" t="s">
        <v>73</v>
      </c>
      <c r="B25" s="17"/>
      <c r="C25" s="17"/>
      <c r="D25" s="14"/>
    </row>
    <row r="26" spans="1:5" ht="13.5" thickBot="1">
      <c r="A26" s="12"/>
      <c r="B26" s="12"/>
      <c r="C26" s="12"/>
      <c r="D26" s="12"/>
      <c r="E26" s="1"/>
    </row>
    <row r="27" spans="1:5" ht="15.75" thickBot="1">
      <c r="A27" s="106" t="s">
        <v>5</v>
      </c>
      <c r="B27" s="110" t="s">
        <v>1</v>
      </c>
      <c r="C27" s="110" t="s">
        <v>2</v>
      </c>
      <c r="D27" s="111" t="s">
        <v>3</v>
      </c>
    </row>
    <row r="28" spans="1:5" ht="24">
      <c r="A28" s="113" t="s">
        <v>74</v>
      </c>
      <c r="B28" s="21"/>
      <c r="C28" s="21"/>
      <c r="D28" s="22"/>
    </row>
    <row r="29" spans="1:5" ht="24">
      <c r="A29" s="90" t="s">
        <v>75</v>
      </c>
      <c r="B29" s="16"/>
      <c r="C29" s="16"/>
      <c r="D29" s="13"/>
    </row>
    <row r="30" spans="1:5" ht="48">
      <c r="A30" s="114" t="s">
        <v>76</v>
      </c>
      <c r="B30" s="16"/>
      <c r="C30" s="16"/>
      <c r="D30" s="13"/>
    </row>
    <row r="31" spans="1:5" ht="24">
      <c r="A31" s="108" t="s">
        <v>92</v>
      </c>
      <c r="B31" s="16"/>
      <c r="C31" s="16"/>
      <c r="D31" s="13"/>
    </row>
    <row r="32" spans="1:5" ht="24">
      <c r="A32" s="90" t="s">
        <v>62</v>
      </c>
      <c r="B32" s="16"/>
      <c r="C32" s="16"/>
      <c r="D32" s="13"/>
    </row>
    <row r="33" spans="1:4" ht="24">
      <c r="A33" s="115" t="s">
        <v>77</v>
      </c>
      <c r="B33" s="16"/>
      <c r="C33" s="16"/>
      <c r="D33" s="13"/>
    </row>
    <row r="34" spans="1:4" ht="24">
      <c r="A34" s="90" t="s">
        <v>78</v>
      </c>
      <c r="B34" s="16"/>
      <c r="C34" s="16"/>
      <c r="D34" s="13"/>
    </row>
    <row r="35" spans="1:4">
      <c r="A35" s="90" t="s">
        <v>11</v>
      </c>
      <c r="B35" s="16"/>
      <c r="C35" s="16"/>
      <c r="D35" s="13"/>
    </row>
    <row r="36" spans="1:4">
      <c r="A36" s="90" t="s">
        <v>33</v>
      </c>
      <c r="B36" s="16"/>
      <c r="C36" s="16"/>
      <c r="D36" s="13"/>
    </row>
    <row r="37" spans="1:4" ht="13.5" thickBot="1">
      <c r="A37" s="91" t="s">
        <v>34</v>
      </c>
      <c r="B37" s="17"/>
      <c r="C37" s="17"/>
      <c r="D37" s="14"/>
    </row>
    <row r="38" spans="1:4">
      <c r="A38" s="116"/>
      <c r="B38" s="15"/>
      <c r="C38" s="15"/>
      <c r="D38" s="15"/>
    </row>
    <row r="39" spans="1:4" ht="24">
      <c r="A39" s="90" t="s">
        <v>61</v>
      </c>
      <c r="B39" s="16"/>
      <c r="C39" s="16"/>
      <c r="D39" s="13"/>
    </row>
    <row r="40" spans="1:4" ht="24">
      <c r="A40" s="90" t="s">
        <v>60</v>
      </c>
      <c r="B40" s="16"/>
      <c r="C40" s="16"/>
      <c r="D40" s="13"/>
    </row>
    <row r="41" spans="1:4" ht="13.5" thickBot="1">
      <c r="A41" s="91" t="s">
        <v>12</v>
      </c>
      <c r="B41" s="16"/>
      <c r="C41" s="16"/>
      <c r="D41" s="13"/>
    </row>
    <row r="42" spans="1:4" ht="26.25" thickBot="1">
      <c r="A42" s="154" t="s">
        <v>95</v>
      </c>
      <c r="B42" s="17"/>
      <c r="C42" s="17"/>
      <c r="D42" s="14"/>
    </row>
  </sheetData>
  <mergeCells count="15">
    <mergeCell ref="B19:D19"/>
    <mergeCell ref="B14:D14"/>
    <mergeCell ref="B16:D16"/>
    <mergeCell ref="B5:D5"/>
    <mergeCell ref="B7:D7"/>
    <mergeCell ref="B6:D6"/>
    <mergeCell ref="B8:D8"/>
    <mergeCell ref="B13:D13"/>
    <mergeCell ref="B15:D15"/>
    <mergeCell ref="B9:D9"/>
    <mergeCell ref="B10:D10"/>
    <mergeCell ref="B11:D11"/>
    <mergeCell ref="B12:D12"/>
    <mergeCell ref="B17:D17"/>
    <mergeCell ref="B18:D18"/>
  </mergeCells>
  <phoneticPr fontId="2" type="noConversion"/>
  <pageMargins left="0.78740157499999996" right="0.78740157499999996" top="0.984251969" bottom="0.984251969" header="0.4921259845" footer="0.4921259845"/>
  <pageSetup paperSize="9" scale="84" fitToHeight="0" orientation="portrait" blackAndWhite="1" horizontalDpi="4294967293" verticalDpi="0" r:id="rId1"/>
  <headerFooter alignWithMargins="0">
    <oddHeader>&amp;LVergabeprüfung&amp;C&amp;A&amp;R&amp;D</oddHeader>
    <oddFooter>&amp;L&amp;F&amp;R&amp;P/&amp;N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15</vt:i4>
      </vt:variant>
    </vt:vector>
  </HeadingPairs>
  <TitlesOfParts>
    <vt:vector size="31" baseType="lpstr">
      <vt:lpstr>Grunddaten</vt:lpstr>
      <vt:lpstr>Ergebnis Vergabeprüfung</vt:lpstr>
      <vt:lpstr>Übersicht über alle Aufträge</vt:lpstr>
      <vt:lpstr>Prüfung Einzelauftrag 1</vt:lpstr>
      <vt:lpstr>Prüfung Einzelauftrag 2</vt:lpstr>
      <vt:lpstr>Prüfung Einzelauftrag 3</vt:lpstr>
      <vt:lpstr>Prüfung Einzelauftrag 4</vt:lpstr>
      <vt:lpstr>Prüfung Einzelauftrag 5</vt:lpstr>
      <vt:lpstr>Prüfung Einzelauftrag 6</vt:lpstr>
      <vt:lpstr>Prüfung Einzelauftrag 7</vt:lpstr>
      <vt:lpstr>Prüfung Einzelauftrag 8</vt:lpstr>
      <vt:lpstr>Prüfung Einzelauftrag 9</vt:lpstr>
      <vt:lpstr>Prüfung Einzelauftrag 10</vt:lpstr>
      <vt:lpstr>Prüfung Einzelauftrag 11</vt:lpstr>
      <vt:lpstr>Prüfung Einzelauftrag 12</vt:lpstr>
      <vt:lpstr>Tabelle1</vt:lpstr>
      <vt:lpstr>'Ergebnis Vergabeprüfung'!Druckbereich</vt:lpstr>
      <vt:lpstr>Grunddaten!Druckbereich</vt:lpstr>
      <vt:lpstr>'Prüfung Einzelauftrag 1'!Druckbereich</vt:lpstr>
      <vt:lpstr>'Prüfung Einzelauftrag 10'!Druckbereich</vt:lpstr>
      <vt:lpstr>'Prüfung Einzelauftrag 11'!Druckbereich</vt:lpstr>
      <vt:lpstr>'Prüfung Einzelauftrag 12'!Druckbereich</vt:lpstr>
      <vt:lpstr>'Prüfung Einzelauftrag 2'!Druckbereich</vt:lpstr>
      <vt:lpstr>'Prüfung Einzelauftrag 3'!Druckbereich</vt:lpstr>
      <vt:lpstr>'Prüfung Einzelauftrag 4'!Druckbereich</vt:lpstr>
      <vt:lpstr>'Prüfung Einzelauftrag 5'!Druckbereich</vt:lpstr>
      <vt:lpstr>'Prüfung Einzelauftrag 6'!Druckbereich</vt:lpstr>
      <vt:lpstr>'Prüfung Einzelauftrag 7'!Druckbereich</vt:lpstr>
      <vt:lpstr>'Prüfung Einzelauftrag 8'!Druckbereich</vt:lpstr>
      <vt:lpstr>'Prüfung Einzelauftrag 9'!Druckbereich</vt:lpstr>
      <vt:lpstr>'Übersicht über alle Aufträge'!Druckbereich</vt:lpstr>
    </vt:vector>
  </TitlesOfParts>
  <Company>Bezirksregierung Münster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niesmat</dc:creator>
  <cp:lastModifiedBy>Nowotsch, Fabian</cp:lastModifiedBy>
  <cp:lastPrinted>2015-10-12T11:56:14Z</cp:lastPrinted>
  <dcterms:created xsi:type="dcterms:W3CDTF">2007-10-18T09:49:49Z</dcterms:created>
  <dcterms:modified xsi:type="dcterms:W3CDTF">2016-12-23T09:13:10Z</dcterms:modified>
</cp:coreProperties>
</file>