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C:\Users\GoldfussF\Downloads\"/>
    </mc:Choice>
  </mc:AlternateContent>
  <xr:revisionPtr revIDLastSave="0" documentId="8_{097DEE63-6554-47A2-9C7F-981BEF389768}" xr6:coauthVersionLast="47" xr6:coauthVersionMax="47" xr10:uidLastSave="{00000000-0000-0000-0000-000000000000}"/>
  <bookViews>
    <workbookView xWindow="28680" yWindow="-120" windowWidth="29040" windowHeight="15720" xr2:uid="{00000000-000D-0000-FFFF-FFFF00000000}"/>
  </bookViews>
  <sheets>
    <sheet name="Mittelabruf" sheetId="1" r:id="rId1"/>
    <sheet name="Haushaltsstellen" sheetId="3" r:id="rId2"/>
  </sheets>
  <definedNames>
    <definedName name="Bund">HaushaltsstelleBund[Haushaltsstellen Bund]</definedName>
    <definedName name="_xlnm.Print_Area" localSheetId="0">Mittelabruf!$B$3:$O$59</definedName>
    <definedName name="Haushaltsstellen_Land">HaushaltsstelleLand[[#Headers],[Haushaltsstellen Land]]</definedName>
    <definedName name="Land">HaushaltsstelleLand[Haushaltsstellen Land]</definedName>
    <definedName name="Text12" localSheetId="0">Mittelabruf!$E$25</definedName>
    <definedName name="Text24" localSheetId="0">Mittelabruf!$G$30</definedName>
    <definedName name="Text36" localSheetId="0">Mittelabruf!$E$17</definedName>
    <definedName name="Text40" localSheetId="0">Mittelabruf!$D$51</definedName>
    <definedName name="Text41" localSheetId="0">Mittelabruf!$D$54</definedName>
    <definedName name="Text5" localSheetId="0">Mittelabruf!$D$15</definedName>
    <definedName name="Text6" localSheetId="0">Mittelabruf!$D$17</definedName>
    <definedName name="Text8" localSheetId="0">Mittelabruf!$D$19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4" i="1" l="1"/>
  <c r="Q42" i="1"/>
  <c r="U42" i="1"/>
  <c r="Y30" i="1" l="1"/>
  <c r="Q44" i="1" l="1"/>
  <c r="Q45" i="1" l="1"/>
  <c r="R30" i="1"/>
  <c r="T47" i="1" l="1"/>
  <c r="G44" i="1" s="1"/>
  <c r="Q40" i="1" l="1"/>
  <c r="Q38" i="1"/>
  <c r="U40" i="1"/>
  <c r="U38" i="1"/>
  <c r="L17" i="1"/>
  <c r="I32" i="1" l="1"/>
  <c r="Y32" i="1"/>
  <c r="Q34" i="1"/>
  <c r="H29" i="1" s="1"/>
  <c r="Q32" i="1" l="1"/>
  <c r="H49" i="1" l="1"/>
  <c r="G32" i="1"/>
  <c r="G3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Bardehle, Frank</author>
    <author>Pesch, Roman (MHKBG)</author>
  </authors>
  <commentList>
    <comment ref="H3" authorId="0" shapeId="0" xr:uid="{00000000-0006-0000-0000-000001000000}">
      <text>
        <r>
          <rPr>
            <sz val="9"/>
            <color indexed="81"/>
            <rFont val="Segoe UI"/>
            <family val="2"/>
          </rPr>
          <t>Ort des Zuwendungsempfängers</t>
        </r>
      </text>
    </comment>
    <comment ref="L3" authorId="0" shapeId="0" xr:uid="{00000000-0006-0000-0000-000002000000}">
      <text>
        <r>
          <rPr>
            <sz val="9"/>
            <color indexed="81"/>
            <rFont val="Segoe UI"/>
            <family val="2"/>
          </rPr>
          <t>Datum</t>
        </r>
      </text>
    </comment>
    <comment ref="F15" authorId="0" shapeId="0" xr:uid="{00000000-0006-0000-0000-000003000000}">
      <text>
        <r>
          <rPr>
            <sz val="9"/>
            <color indexed="81"/>
            <rFont val="Segoe UI"/>
            <family val="2"/>
          </rPr>
          <t>Maßnahmenbezeichnung lt. Zuwendungsbescheid
(Nummer jeder Teilmaßnahme aus dem Zuwendungsbescheid)</t>
        </r>
      </text>
    </comment>
    <comment ref="H17" authorId="0" shapeId="0" xr:uid="{00000000-0006-0000-0000-000004000000}">
      <text>
        <r>
          <rPr>
            <sz val="9"/>
            <color indexed="81"/>
            <rFont val="Segoe UI"/>
            <family val="2"/>
          </rPr>
          <t>Datum des Zuwendungsbescheids</t>
        </r>
      </text>
    </comment>
    <comment ref="K17" authorId="0" shapeId="0" xr:uid="{00000000-0006-0000-0000-000005000000}">
      <text>
        <r>
          <rPr>
            <b/>
            <sz val="9"/>
            <color indexed="81"/>
            <rFont val="Segoe UI"/>
            <family val="2"/>
          </rPr>
          <t>Zuwendungsbescheidnummer:</t>
        </r>
        <r>
          <rPr>
            <sz val="9"/>
            <color indexed="81"/>
            <rFont val="Segoe UI"/>
            <family val="2"/>
          </rPr>
          <t xml:space="preserve">
Es ist lediglich die Bescheidnummer (laufende Nummer des Bewilligungsjahres) zu ergänzen.</t>
        </r>
      </text>
    </comment>
    <comment ref="H19" authorId="0" shapeId="0" xr:uid="{00000000-0006-0000-0000-000006000000}">
      <text>
        <r>
          <rPr>
            <sz val="9"/>
            <color indexed="81"/>
            <rFont val="Segoe UI"/>
            <family val="2"/>
          </rPr>
          <t>Das Aktenzeichen wurde Ihnen nach Erteilung des Zuwendungsbescheids schriftlich durch die NRW.BANK mitgeteilt.</t>
        </r>
      </text>
    </comment>
    <comment ref="F23" authorId="0" shapeId="0" xr:uid="{00000000-0006-0000-0000-000007000000}">
      <text>
        <r>
          <rPr>
            <sz val="9"/>
            <color indexed="81"/>
            <rFont val="Segoe UI"/>
            <family val="2"/>
          </rPr>
          <t>Kontoverbindung des Zuwendungsempfängers.
Ab 2019: Angabe des Referenzkontos aus dem Zuwendungsbescheid</t>
        </r>
      </text>
    </comment>
    <comment ref="F25" authorId="0" shapeId="0" xr:uid="{00000000-0006-0000-0000-000008000000}">
      <text>
        <r>
          <rPr>
            <sz val="9"/>
            <color indexed="81"/>
            <rFont val="Segoe UI"/>
            <family val="2"/>
          </rPr>
          <t>Bezeichnung des Kreditinstituts</t>
        </r>
      </text>
    </comment>
    <comment ref="E27" authorId="0" shapeId="0" xr:uid="{00000000-0006-0000-0000-000009000000}">
      <text>
        <r>
          <rPr>
            <sz val="9"/>
            <color indexed="81"/>
            <rFont val="Segoe UI"/>
            <family val="2"/>
          </rPr>
          <t xml:space="preserve">Verwendungszweck
</t>
        </r>
      </text>
    </comment>
    <comment ref="I30" authorId="0" shapeId="0" xr:uid="{00000000-0006-0000-0000-00000A000000}">
      <text>
        <r>
          <rPr>
            <sz val="9"/>
            <color indexed="81"/>
            <rFont val="Segoe UI"/>
            <family val="2"/>
          </rPr>
          <t>Eingabe der angefallenen oder in den nächsten zwei Monaten anfallenden Zahlungsverpflichtungen gegenüber Dritten, für die Fördermittel abgerufen werden sollen (zuwendungsfähige Ausgaben).</t>
        </r>
      </text>
    </comment>
    <comment ref="I32" authorId="0" shapeId="0" xr:uid="{00000000-0006-0000-0000-00000B000000}">
      <text>
        <r>
          <rPr>
            <sz val="9"/>
            <color indexed="81"/>
            <rFont val="Segoe UI"/>
            <family val="2"/>
          </rPr>
          <t>Der Eigenanteil wird automatisch berechnet.
Fällig werdende Zahlungen abzüglich Auszahlungsbetrag.</t>
        </r>
      </text>
    </comment>
    <comment ref="G34" authorId="0" shapeId="0" xr:uid="{00000000-0006-0000-0000-00000C000000}">
      <text>
        <r>
          <rPr>
            <sz val="9"/>
            <color indexed="81"/>
            <rFont val="Segoe UI"/>
            <family val="2"/>
          </rPr>
          <t>Fördersatz aus dem Zuwendungsbescheid eingeben.</t>
        </r>
      </text>
    </comment>
    <comment ref="I34" authorId="0" shapeId="0" xr:uid="{00000000-0006-0000-0000-00000D000000}">
      <text>
        <r>
          <rPr>
            <sz val="9"/>
            <color indexed="81"/>
            <rFont val="Segoe UI"/>
            <family val="2"/>
          </rPr>
          <t>Der Auszahlungsbetrag wird automatisch berechnet.
Summe der Eihzelbeträge.</t>
        </r>
      </text>
    </comment>
    <comment ref="E38" authorId="0" shapeId="0" xr:uid="{00000000-0006-0000-0000-00000E000000}">
      <text>
        <r>
          <rPr>
            <sz val="9"/>
            <color indexed="81"/>
            <rFont val="Segoe UI"/>
            <family val="2"/>
          </rPr>
          <t>Finanzierungsanteil der Landesmittel am Auszahlungsbetrag.
Die Aufteilung der Haushaltsmittel des Landes und des Bundes ist dem Zuwendungsbescheid zu entnehmen.
Die Bundesmittel dürfen zeitlich anteilmäßig nicht vor den Förderungsmitteln des Landes eingesetzt werden.</t>
        </r>
      </text>
    </comment>
    <comment ref="I38" authorId="0" shapeId="0" xr:uid="{00000000-0006-0000-0000-00000F000000}">
      <text>
        <r>
          <rPr>
            <sz val="9"/>
            <color indexed="81"/>
            <rFont val="Segoe UI"/>
            <family val="2"/>
          </rPr>
          <t>Kapitel/ Titel (Land) einfügen.
Die Information können Sie dem Zuwendungsbescheid entnehmen.
Die gängigen Haushaltsstellen sind in der Drop-Downliste vorgegeben.</t>
        </r>
      </text>
    </comment>
    <comment ref="N38" authorId="1" shapeId="0" xr:uid="{00000000-0006-0000-0000-000010000000}">
      <text>
        <r>
          <rPr>
            <sz val="9"/>
            <color indexed="81"/>
            <rFont val="Segoe UI"/>
            <family val="2"/>
          </rPr>
          <t>Haushaltsjahr einfügen</t>
        </r>
      </text>
    </comment>
    <comment ref="E40" authorId="0" shapeId="0" xr:uid="{00000000-0006-0000-0000-000011000000}">
      <text>
        <r>
          <rPr>
            <sz val="9"/>
            <color indexed="81"/>
            <rFont val="Segoe UI"/>
            <family val="2"/>
          </rPr>
          <t>Finanzierungsanteil der Bundesmittel am Auszahlungsbetrag.
Die Aufteilung der Haushaltsmittel des Landes und des Bundes ist dem Zuwendungsbescheid zu entnehmen.
Die Bundesmittel dürfen zeitlich anteilmäßig nicht vor den Förderungsmitteln des Landes eingesetzt werden.</t>
        </r>
      </text>
    </comment>
    <comment ref="I40" authorId="0" shapeId="0" xr:uid="{00000000-0006-0000-0000-000012000000}">
      <text>
        <r>
          <rPr>
            <sz val="9"/>
            <color indexed="81"/>
            <rFont val="Segoe UI"/>
            <family val="2"/>
          </rPr>
          <t>Kapitel/ Titel (Bund) einfügen.
Die Information können Sie dem Zuwendungsbescheid entnehmen.
Die gängigen Haushaltsstellen sind in der Drop-Downliste vorgegeben.</t>
        </r>
      </text>
    </comment>
    <comment ref="N40" authorId="1" shapeId="0" xr:uid="{00000000-0006-0000-0000-000013000000}">
      <text>
        <r>
          <rPr>
            <sz val="9"/>
            <color indexed="81"/>
            <rFont val="Segoe UI"/>
            <family val="2"/>
          </rPr>
          <t>Haushaltsjahr einfügen</t>
        </r>
      </text>
    </comment>
    <comment ref="E42" authorId="0" shapeId="0" xr:uid="{00000000-0006-0000-0000-000014000000}">
      <text>
        <r>
          <rPr>
            <sz val="9"/>
            <color indexed="81"/>
            <rFont val="Segoe UI"/>
            <family val="2"/>
          </rPr>
          <t>Finanzierungsanteil der Landesmittel als Ersatz des kommunalen Eigenanteils im Stadterneuerungsprogramm und der Investitionspakte Soziale Integration im Quartier und Sportstätten 2020 am Auszahlungsbetrag.
Die Aufteilung der Haushaltsmittel des Landes und des Bundes ist dem Zuwendungsbescheid zu entnehmen.
Die Bundesmittel dürfen zeitlich anteilmäßig nicht vor den Förderungsmitteln des Landes eingesetzt werden.</t>
        </r>
      </text>
    </comment>
    <comment ref="I42" authorId="0" shapeId="0" xr:uid="{00000000-0006-0000-0000-000015000000}">
      <text>
        <r>
          <rPr>
            <sz val="9"/>
            <color indexed="81"/>
            <rFont val="Segoe UI"/>
            <family val="2"/>
          </rPr>
          <t>Kapitel/ Titel (Bund) einfügen.
Die Information können Sie dem Zuwendungsbescheid entnehmen.
Die gängigen Haushaltsstellen sind in der Drop-Downliste vorgegeben.</t>
        </r>
      </text>
    </comment>
    <comment ref="N42" authorId="1" shapeId="0" xr:uid="{00000000-0006-0000-0000-000016000000}">
      <text>
        <r>
          <rPr>
            <sz val="9"/>
            <color indexed="81"/>
            <rFont val="Segoe UI"/>
            <family val="2"/>
          </rPr>
          <t>Haushaltsjahr einfügen;
Der Ersatz des kommunalen Eigenanteils erfolgte lediglich für Zuwendungsbescheide des Jahres 2020.</t>
        </r>
      </text>
    </comment>
    <comment ref="N46" authorId="1" shapeId="0" xr:uid="{00000000-0006-0000-0000-000017000000}">
      <text>
        <r>
          <rPr>
            <sz val="9"/>
            <color indexed="81"/>
            <rFont val="Segoe UI"/>
            <family val="2"/>
          </rPr>
          <t>Bitte bei Zutreffen "X" eintragen</t>
        </r>
      </text>
    </comment>
    <comment ref="D49" authorId="0" shapeId="0" xr:uid="{00000000-0006-0000-0000-000018000000}">
      <text>
        <r>
          <rPr>
            <sz val="9"/>
            <color indexed="81"/>
            <rFont val="Segoe UI"/>
            <family val="2"/>
          </rPr>
          <t>Name der/des Unterzeichnenden in Druckbuchstaben</t>
        </r>
      </text>
    </comment>
  </commentList>
</comments>
</file>

<file path=xl/sharedStrings.xml><?xml version="1.0" encoding="utf-8"?>
<sst xmlns="http://schemas.openxmlformats.org/spreadsheetml/2006/main" count="95" uniqueCount="84">
  <si>
    <t>NRW.BANK</t>
  </si>
  <si>
    <t>- Dez. 35.3 -</t>
  </si>
  <si>
    <t>Stadterneuerung;</t>
  </si>
  <si>
    <t>Antrag auf Auszahlung von Landes-/Bundeszuwendungen</t>
  </si>
  <si>
    <r>
      <t xml:space="preserve">Zuwendungsbescheid der Bezirksregierung vom </t>
    </r>
    <r>
      <rPr>
        <b/>
        <sz val="10"/>
        <color rgb="FF000000"/>
        <rFont val="Arial"/>
        <family val="2"/>
      </rPr>
      <t>     </t>
    </r>
  </si>
  <si>
    <t>(Kreditinstitut)</t>
  </si>
  <si>
    <t>unter Angabe des Verwendungszwecks (max. 50 Stellen)</t>
  </si>
  <si>
    <t>Ermittlung des Auszahlungsbetrages:</t>
  </si>
  <si>
    <t>Fällig werdende Zahlungen abzüglich Einnahmen</t>
  </si>
  <si>
    <t>abzüglich Eigenanteil</t>
  </si>
  <si>
    <t>Auszahlungsbetrag</t>
  </si>
  <si>
    <t>Nr.</t>
  </si>
  <si>
    <t>IBAN</t>
  </si>
  <si>
    <t>bei</t>
  </si>
  <si>
    <t xml:space="preserve"> EUR </t>
  </si>
  <si>
    <t>über die Bezirksregierung</t>
  </si>
  <si>
    <t>für die Maßnahme</t>
  </si>
  <si>
    <t>Bearbeiter/in:</t>
  </si>
  <si>
    <t>Zuwendungsempfänger:</t>
  </si>
  <si>
    <t>Telefon:</t>
  </si>
  <si>
    <t>den,</t>
  </si>
  <si>
    <t>Erklärungen und Hinweise:</t>
  </si>
  <si>
    <t>Zuwendungsbescheide Regelprogramm bis 2017</t>
  </si>
  <si>
    <t>Der Vordruck soll helfen einen in sich schlüssigen, rechnerisch richtigen Mittelabruf zu erstellen.</t>
  </si>
  <si>
    <r>
      <t xml:space="preserve">LM: Kapitel/Titel/Haushaltsjahr </t>
    </r>
    <r>
      <rPr>
        <b/>
        <sz val="10"/>
        <color rgb="FF000000"/>
        <rFont val="Arial"/>
        <family val="2"/>
      </rPr>
      <t>     </t>
    </r>
  </si>
  <si>
    <r>
      <t xml:space="preserve">BM: Kapitel/Titel/Haushaltsjahr </t>
    </r>
    <r>
      <rPr>
        <b/>
        <sz val="10"/>
        <color rgb="FF000000"/>
        <rFont val="Arial"/>
        <family val="2"/>
      </rPr>
      <t>     </t>
    </r>
  </si>
  <si>
    <t>Anteil der Bundesmittel entspricht:</t>
  </si>
  <si>
    <t>Haushaltsstellen Land</t>
  </si>
  <si>
    <t>Haushaltsstellen Bund</t>
  </si>
  <si>
    <t>Zuwendungsbescheide Regelprogramm ab 2018</t>
  </si>
  <si>
    <t>Bemerkung</t>
  </si>
  <si>
    <t>Die blauen Felder sind mit Kommentarfeldern hinterlegt. Diese erscheinen, wenn man mit dem Mauszeiger darüber fährt.</t>
  </si>
  <si>
    <t>Rote Texte weisen auf fehlende oder fehlerhafte Eingaben hin.</t>
  </si>
  <si>
    <t>Zuwendungsbescheide Investitionspakt 2017</t>
  </si>
  <si>
    <t>Zuwendungsbescheide Investitionspakt ab 2018</t>
  </si>
  <si>
    <t>Wohnraumförderung</t>
  </si>
  <si>
    <t>40188 Düsseldorf</t>
  </si>
  <si>
    <t>14 500 / 883 11</t>
  </si>
  <si>
    <t>08 500 / 883 18</t>
  </si>
  <si>
    <t>09 500 / 883 18</t>
  </si>
  <si>
    <t>09 500 / 883 11</t>
  </si>
  <si>
    <t>08 500 / 883 11</t>
  </si>
  <si>
    <t>09 500 / 883 22</t>
  </si>
  <si>
    <t>08 500 / 883 22</t>
  </si>
  <si>
    <t>09 500 / 883 21</t>
  </si>
  <si>
    <t>08 500 / 883 21</t>
  </si>
  <si>
    <t>14 500 / 883 10</t>
  </si>
  <si>
    <t>14 500 / 883 14</t>
  </si>
  <si>
    <t>14 500 / 883 13</t>
  </si>
  <si>
    <t>14 500 / 883 16</t>
  </si>
  <si>
    <t>14 500 / 883 17</t>
  </si>
  <si>
    <t>Zuwendungsbescheide Regelprogramm bis 2011 - SuE, SUW</t>
  </si>
  <si>
    <t>Zuwendungsbescheide Regelprogramm bis 2011 - ST</t>
  </si>
  <si>
    <t>Zuwendungsbescheide Regelprogramm bis 2011 - AZ</t>
  </si>
  <si>
    <t>Zuwendungsbescheide Regelprogramm bis 2011 - SD</t>
  </si>
  <si>
    <t>Zuwendungsbescheide Regelprogramm bis 2011 - KSG</t>
  </si>
  <si>
    <r>
      <rPr>
        <b/>
        <sz val="11"/>
        <color theme="1"/>
        <rFont val="Calibri"/>
        <family val="2"/>
        <scheme val="minor"/>
      </rPr>
      <t>Regeln zur Aufteilung des Auszahlungsbetrags:</t>
    </r>
    <r>
      <rPr>
        <sz val="11"/>
        <color theme="1"/>
        <rFont val="Calibri"/>
        <family val="2"/>
        <scheme val="minor"/>
      </rPr>
      <t xml:space="preserve">
1. Die prozentuale Aufteilung auf Landes- und Bundesmittel ist in der Regel entsprechend den Angaben im Zuwendungsbescheid vorzunehmen.
2. Die Bundesmittel dürfen zeitlich anteilmäßig nicht vor den Förderungsmitteln des Landes eingesetzt werden.
3. Die verfügbaren Mittel je Haushaltsjahr sind im Bewilligungsrahmen festgelegt. Veränderungen durch Auszahlungen, Fälligkeitsverschiebungen oder Widerrufe und Rücknahmen sind durch Sie selbst nachzuhalten.
4. Auszahlungsanforderungen sollten immer unter Beachtung der Mittelverfallsfristen des Bundes nach VV Städtebauförderung gestellt werden.
5. Für jedes Haushaltsjahr ist ein gesonderter Mittelabruf zu stellen.
6. Kapitel und Titel sind ebenfalls dem Zuwendungsbescheid zu entnehmen.</t>
    </r>
  </si>
  <si>
    <t>Der Betrag rechtfertigt eine Auszahlung von max.</t>
  </si>
  <si>
    <t>Differenz zu eingetragenen Einzelbeträgen:</t>
  </si>
  <si>
    <t>Summe der Einzelbeträge</t>
  </si>
  <si>
    <t>(Datum, Unterschrift)</t>
  </si>
  <si>
    <t>Alle dunkelblauen Felder sind zu ergänzen!</t>
  </si>
  <si>
    <t>Fördersatz wählen</t>
  </si>
  <si>
    <t>E-Mail:</t>
  </si>
  <si>
    <t>Die Auszahlung erfolgt abweichend von Nr. 7.3 VVG nach Nr. 7.2 VVG zu § 44 LHO</t>
  </si>
  <si>
    <t>Zur Leistung fälliger Zahlungen nach Nr. 1.4 ANBest-G wird die Auszahlung folgender Landes-/ Bundeszuwendungen auf folgendes Konto beantragt:</t>
  </si>
  <si>
    <t>Anteil Bundesmittel:</t>
  </si>
  <si>
    <t>davon Landes-/ Bundeszuwendung:</t>
  </si>
  <si>
    <t>Mittelabrufvordruck Städtebauförderung Nordrhein-Westfalen</t>
  </si>
  <si>
    <t>Zuwendungsbescheide IP Sportstätten 2020</t>
  </si>
  <si>
    <t>Ersatz Eigenanteil Regelprogramm und Investitionspakte 2020</t>
  </si>
  <si>
    <t>Der Anteil der Bundesmittel ist in der Regel auf max. 33,33 % begrenzt. Im Einzelfall kann im Zuwendungsbescheid ein höherer Satz festgesetzt sein. Bei den Investitionspakten Soziale Integration im Quartier und Sportstätten beträgt dieser 75,00 %.</t>
  </si>
  <si>
    <r>
      <t xml:space="preserve">Die Auszahlung soll </t>
    </r>
    <r>
      <rPr>
        <b/>
        <u/>
        <sz val="10"/>
        <color theme="1"/>
        <rFont val="Arial"/>
        <family val="2"/>
      </rPr>
      <t>ausnahmsweise</t>
    </r>
    <r>
      <rPr>
        <sz val="10"/>
        <color theme="1"/>
        <rFont val="Arial"/>
        <family val="2"/>
      </rPr>
      <t xml:space="preserve"> zum letztmöglichen Termin erfolgen</t>
    </r>
  </si>
  <si>
    <t>40408 Düsseldorf</t>
  </si>
  <si>
    <t xml:space="preserve">
Düsseldorf, 
Im Auftrag</t>
  </si>
  <si>
    <r>
      <rPr>
        <b/>
        <sz val="10"/>
        <color rgb="FF000000"/>
        <rFont val="Arial"/>
        <family val="2"/>
      </rPr>
      <t>Bearbeitungsvermerke der Bezirksregierung Düsseldorf:</t>
    </r>
    <r>
      <rPr>
        <sz val="10"/>
        <color rgb="FF000000"/>
        <rFont val="Arial"/>
        <family val="2"/>
      </rPr>
      <t xml:space="preserve">
Nach Prüfung bestehen gegen die Auszahlung des oben genannten Auszahlungsbetrages keine Bedenken. 
Die rechnerische Richtigkeit der zur Auszahlung angemeldeten Finanzierungsanteile sowie der vorliegenden Haushaltsermächtigungen zur Leistung der Ausgaben wird bestätigt. </t>
    </r>
  </si>
  <si>
    <t>04/</t>
  </si>
  <si>
    <t>Bearbeitungsvermerke der Bezirksregierung:</t>
  </si>
  <si>
    <t>08 010 / 883 89</t>
  </si>
  <si>
    <t>08 010 / 883 88</t>
  </si>
  <si>
    <t>Aktenzeichen der NRW.BANK</t>
  </si>
  <si>
    <t>08 500 / 883 65</t>
  </si>
  <si>
    <t>Vordruck
85001
11/2023
Seite 1/1</t>
  </si>
  <si>
    <t>Zuwendungsbescheide 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</si>
</sst>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 &quot;EUR&quot;"/>
    <numFmt numFmtId="166" formatCode="&quot;= &quot;0.00%"/>
    <numFmt numFmtId="167" formatCode="#,##0.00\ &quot;€&quot;"/>
    <numFmt numFmtId="168" formatCode="&quot;max.&quot;\ #&quot;%&quot;"/>
    <numFmt numFmtId="169" formatCode="&quot;min.&quot;\ #&quot;%&quot;"/>
    <numFmt numFmtId="170" formatCode="000"/>
  </numFmts>
  <fonts count="26" x14ac:knownFonts="1">
    <font>
      <sz val="11"/>
      <color theme="1"/>
      <name val="Calibri"/>
      <family val="2"/>
      <scheme val="minor"/>
    </font>
    <font>
      <sz val="10"/>
      <color theme="1"/>
      <name val="Arial"/>
      <family val="2"/>
    </font>
    <font>
      <sz val="12"/>
      <color theme="1"/>
      <name val="Arial"/>
      <family val="2"/>
    </font>
    <font>
      <sz val="10"/>
      <color rgb="FF000000"/>
      <name val="Arial"/>
      <family val="2"/>
    </font>
    <font>
      <b/>
      <sz val="11"/>
      <color rgb="FF000000"/>
      <name val="Arial"/>
      <family val="2"/>
    </font>
    <font>
      <sz val="11"/>
      <color rgb="FF000000"/>
      <name val="Arial"/>
      <family val="2"/>
    </font>
    <font>
      <b/>
      <sz val="10"/>
      <color rgb="FF000000"/>
      <name val="Arial"/>
      <family val="2"/>
    </font>
    <font>
      <sz val="10"/>
      <color theme="1"/>
      <name val="Arial"/>
      <family val="2"/>
    </font>
    <font>
      <b/>
      <sz val="10"/>
      <color theme="1"/>
      <name val="Arial"/>
      <family val="2"/>
    </font>
    <font>
      <sz val="9"/>
      <color indexed="81"/>
      <name val="Segoe UI"/>
      <family val="2"/>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Arial"/>
      <family val="2"/>
    </font>
    <font>
      <b/>
      <sz val="10"/>
      <color rgb="FFFF0000"/>
      <name val="Arial"/>
      <family val="2"/>
    </font>
    <font>
      <b/>
      <sz val="11"/>
      <color theme="1"/>
      <name val="Arial"/>
      <family val="2"/>
    </font>
    <font>
      <b/>
      <sz val="9"/>
      <color indexed="81"/>
      <name val="Segoe UI"/>
      <family val="2"/>
    </font>
    <font>
      <sz val="9"/>
      <color theme="1"/>
      <name val="Arial"/>
      <family val="2"/>
    </font>
    <font>
      <b/>
      <sz val="12"/>
      <color rgb="FFFF0000"/>
      <name val="Calibri"/>
      <family val="2"/>
      <scheme val="minor"/>
    </font>
    <font>
      <sz val="12"/>
      <color theme="1"/>
      <name val="Calibri"/>
      <family val="2"/>
      <scheme val="minor"/>
    </font>
    <font>
      <b/>
      <sz val="12"/>
      <color theme="1"/>
      <name val="Calibri"/>
      <family val="2"/>
      <scheme val="minor"/>
    </font>
    <font>
      <i/>
      <sz val="9"/>
      <color theme="1"/>
      <name val="Arial"/>
      <family val="2"/>
    </font>
    <font>
      <u/>
      <sz val="11"/>
      <color theme="10"/>
      <name val="Calibri"/>
      <family val="2"/>
      <scheme val="minor"/>
    </font>
    <font>
      <b/>
      <u/>
      <sz val="10"/>
      <color theme="1"/>
      <name val="Arial"/>
      <family val="2"/>
    </font>
    <font>
      <sz val="8"/>
      <color theme="1"/>
      <name val="Calibri"/>
      <family val="2"/>
      <scheme val="minor"/>
    </font>
    <font>
      <sz val="11"/>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theme="7" tint="0.7999816888943144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2">
    <border>
      <left/>
      <right/>
      <top/>
      <bottom/>
      <diagonal/>
    </border>
    <border>
      <left style="thin">
        <color auto="1"/>
      </left>
      <right/>
      <top/>
      <bottom/>
      <diagonal/>
    </border>
    <border>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top style="medium">
        <color auto="1"/>
      </top>
      <bottom/>
      <diagonal/>
    </border>
    <border>
      <left/>
      <right style="medium">
        <color indexed="64"/>
      </right>
      <top/>
      <bottom/>
      <diagonal/>
    </border>
  </borders>
  <cellStyleXfs count="4">
    <xf numFmtId="0" fontId="0" fillId="0" borderId="0"/>
    <xf numFmtId="0" fontId="2" fillId="4" borderId="0" applyNumberFormat="0" applyBorder="0" applyAlignment="0" applyProtection="0"/>
    <xf numFmtId="0" fontId="2" fillId="5" borderId="0" applyNumberFormat="0" applyBorder="0" applyAlignment="0" applyProtection="0"/>
    <xf numFmtId="0" fontId="22" fillId="0" borderId="0" applyNumberFormat="0" applyFill="0" applyBorder="0" applyAlignment="0" applyProtection="0"/>
  </cellStyleXfs>
  <cellXfs count="104">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xf numFmtId="0" fontId="7" fillId="0" borderId="0" xfId="0" applyFont="1"/>
    <xf numFmtId="0" fontId="7" fillId="0" borderId="0" xfId="0" applyFont="1" applyFill="1"/>
    <xf numFmtId="0" fontId="3" fillId="0" borderId="0" xfId="0" applyFont="1" applyFill="1" applyAlignment="1">
      <alignment vertical="center"/>
    </xf>
    <xf numFmtId="0" fontId="3" fillId="0" borderId="0" xfId="0" applyFont="1" applyFill="1" applyAlignment="1">
      <alignment horizontal="justify" vertical="center"/>
    </xf>
    <xf numFmtId="4" fontId="7" fillId="0" borderId="0" xfId="0" applyNumberFormat="1" applyFont="1" applyFill="1"/>
    <xf numFmtId="0" fontId="0" fillId="0" borderId="0" xfId="0" applyAlignment="1">
      <alignment vertical="top" wrapText="1"/>
    </xf>
    <xf numFmtId="0" fontId="12" fillId="0" borderId="0" xfId="0" applyFont="1"/>
    <xf numFmtId="0" fontId="11" fillId="0" borderId="0" xfId="0" applyFont="1"/>
    <xf numFmtId="0" fontId="7" fillId="0" borderId="0" xfId="0" applyFont="1" applyAlignment="1">
      <alignment horizontal="left"/>
    </xf>
    <xf numFmtId="10" fontId="3" fillId="0" borderId="0" xfId="0" applyNumberFormat="1" applyFont="1" applyAlignment="1">
      <alignment horizontal="left" vertical="center"/>
    </xf>
    <xf numFmtId="0" fontId="7" fillId="0" borderId="0" xfId="0" applyFont="1" applyAlignment="1">
      <alignment horizontal="left"/>
    </xf>
    <xf numFmtId="164" fontId="7" fillId="0" borderId="0" xfId="0" applyNumberFormat="1" applyFont="1" applyFill="1" applyAlignment="1" applyProtection="1">
      <alignment horizontal="center"/>
    </xf>
    <xf numFmtId="0" fontId="14" fillId="0" borderId="0" xfId="0" applyFont="1"/>
    <xf numFmtId="0" fontId="3" fillId="2" borderId="4" xfId="0" applyFont="1" applyFill="1" applyBorder="1" applyAlignment="1">
      <alignment vertical="center"/>
    </xf>
    <xf numFmtId="0" fontId="7" fillId="2" borderId="3" xfId="0" applyFont="1" applyFill="1" applyBorder="1"/>
    <xf numFmtId="0" fontId="0" fillId="2" borderId="1" xfId="0" applyFill="1" applyBorder="1"/>
    <xf numFmtId="0" fontId="7" fillId="2" borderId="0" xfId="0" applyFont="1" applyFill="1" applyBorder="1"/>
    <xf numFmtId="0" fontId="7" fillId="2" borderId="2" xfId="0" applyFont="1" applyFill="1" applyBorder="1"/>
    <xf numFmtId="0" fontId="3" fillId="2" borderId="1" xfId="0" applyFont="1" applyFill="1" applyBorder="1" applyAlignment="1">
      <alignment vertical="center"/>
    </xf>
    <xf numFmtId="0" fontId="7" fillId="2" borderId="6" xfId="0" applyFont="1" applyFill="1" applyBorder="1"/>
    <xf numFmtId="0" fontId="7" fillId="2" borderId="7" xfId="0" applyFont="1" applyFill="1" applyBorder="1"/>
    <xf numFmtId="0" fontId="14" fillId="2" borderId="7" xfId="0" applyFont="1" applyFill="1" applyBorder="1"/>
    <xf numFmtId="0" fontId="7" fillId="2" borderId="8" xfId="0" applyFont="1" applyFill="1" applyBorder="1"/>
    <xf numFmtId="0" fontId="14" fillId="2" borderId="0" xfId="0" applyFont="1" applyFill="1" applyBorder="1"/>
    <xf numFmtId="49" fontId="8" fillId="0" borderId="0" xfId="0" applyNumberFormat="1" applyFont="1" applyFill="1"/>
    <xf numFmtId="0" fontId="11" fillId="3" borderId="0" xfId="0" applyFont="1" applyFill="1"/>
    <xf numFmtId="0" fontId="0" fillId="3" borderId="0" xfId="0" applyFill="1"/>
    <xf numFmtId="0" fontId="0" fillId="3" borderId="0" xfId="0" applyFill="1" applyAlignment="1">
      <alignment vertical="top" wrapText="1"/>
    </xf>
    <xf numFmtId="0" fontId="0" fillId="3" borderId="0" xfId="0" applyFont="1" applyFill="1" applyAlignment="1">
      <alignment vertical="top" wrapText="1"/>
    </xf>
    <xf numFmtId="0" fontId="10" fillId="3" borderId="0" xfId="0" applyFont="1" applyFill="1" applyAlignment="1">
      <alignment vertical="top"/>
    </xf>
    <xf numFmtId="166" fontId="0" fillId="3" borderId="0" xfId="0" applyNumberFormat="1" applyFill="1" applyAlignment="1">
      <alignment horizontal="left"/>
    </xf>
    <xf numFmtId="4" fontId="0" fillId="3" borderId="0" xfId="0" applyNumberFormat="1" applyFill="1"/>
    <xf numFmtId="10" fontId="0" fillId="3" borderId="0" xfId="0" applyNumberFormat="1" applyFill="1" applyAlignment="1">
      <alignment horizontal="left"/>
    </xf>
    <xf numFmtId="0" fontId="7" fillId="6" borderId="0" xfId="0" applyFont="1" applyFill="1" applyBorder="1"/>
    <xf numFmtId="0" fontId="13" fillId="5" borderId="0" xfId="2" applyFont="1" applyAlignment="1" applyProtection="1">
      <alignment horizontal="left" vertical="center"/>
      <protection locked="0"/>
    </xf>
    <xf numFmtId="14" fontId="13" fillId="5" borderId="0" xfId="2" applyNumberFormat="1" applyFont="1" applyAlignment="1" applyProtection="1">
      <alignment horizontal="left"/>
      <protection locked="0"/>
    </xf>
    <xf numFmtId="1" fontId="8" fillId="0" borderId="0" xfId="0" applyNumberFormat="1" applyFont="1" applyFill="1" applyAlignment="1">
      <alignment horizontal="left"/>
    </xf>
    <xf numFmtId="0" fontId="8" fillId="0" borderId="9" xfId="0" applyFont="1" applyBorder="1" applyAlignment="1" applyProtection="1">
      <alignment horizontal="center"/>
      <protection locked="0"/>
    </xf>
    <xf numFmtId="4" fontId="13" fillId="0" borderId="0" xfId="1" applyNumberFormat="1" applyFont="1" applyFill="1"/>
    <xf numFmtId="0" fontId="13" fillId="0" borderId="0" xfId="1" applyFont="1" applyFill="1"/>
    <xf numFmtId="0" fontId="13" fillId="0" borderId="0" xfId="1" applyFont="1" applyFill="1" applyAlignment="1">
      <alignment horizontal="left"/>
    </xf>
    <xf numFmtId="4" fontId="15" fillId="0" borderId="0" xfId="0" applyNumberFormat="1" applyFont="1" applyFill="1" applyProtection="1">
      <protection locked="0"/>
    </xf>
    <xf numFmtId="0" fontId="18" fillId="3" borderId="0" xfId="0" applyFont="1" applyFill="1"/>
    <xf numFmtId="0" fontId="19" fillId="3" borderId="0" xfId="0" applyFont="1" applyFill="1"/>
    <xf numFmtId="4" fontId="19" fillId="3" borderId="0" xfId="0" applyNumberFormat="1" applyFont="1" applyFill="1"/>
    <xf numFmtId="0" fontId="13" fillId="0" borderId="0" xfId="2" applyFont="1" applyFill="1"/>
    <xf numFmtId="0" fontId="12" fillId="3" borderId="0" xfId="0" applyFont="1" applyFill="1" applyAlignment="1">
      <alignment vertical="top" wrapText="1"/>
    </xf>
    <xf numFmtId="10" fontId="0" fillId="3" borderId="0" xfId="0" applyNumberFormat="1" applyFill="1"/>
    <xf numFmtId="0" fontId="14" fillId="0" borderId="0" xfId="0" applyFont="1" applyAlignment="1">
      <alignment horizontal="center"/>
    </xf>
    <xf numFmtId="0" fontId="21" fillId="0" borderId="0" xfId="0" applyFont="1"/>
    <xf numFmtId="0" fontId="17" fillId="0" borderId="0" xfId="0" applyFont="1"/>
    <xf numFmtId="10" fontId="17" fillId="0" borderId="0" xfId="0" applyNumberFormat="1" applyFont="1" applyAlignment="1">
      <alignment horizontal="left"/>
    </xf>
    <xf numFmtId="168" fontId="7" fillId="5" borderId="0" xfId="2" applyNumberFormat="1" applyFont="1" applyAlignment="1" applyProtection="1">
      <alignment horizontal="left"/>
      <protection locked="0"/>
    </xf>
    <xf numFmtId="169" fontId="3" fillId="0" borderId="0" xfId="0" applyNumberFormat="1" applyFont="1" applyAlignment="1">
      <alignment horizontal="left" vertical="center"/>
    </xf>
    <xf numFmtId="170" fontId="8" fillId="0" borderId="0" xfId="0" applyNumberFormat="1" applyFont="1" applyFill="1" applyAlignment="1" applyProtection="1">
      <alignment horizontal="center"/>
      <protection locked="0"/>
    </xf>
    <xf numFmtId="0" fontId="8" fillId="0" borderId="9"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Alignment="1">
      <alignment horizontal="left"/>
    </xf>
    <xf numFmtId="0" fontId="12" fillId="3" borderId="0" xfId="0" applyFont="1" applyFill="1" applyAlignment="1">
      <alignment horizontal="left" vertical="top"/>
    </xf>
    <xf numFmtId="0" fontId="7" fillId="6" borderId="0" xfId="0" applyFont="1" applyFill="1" applyBorder="1" applyProtection="1">
      <protection locked="0"/>
    </xf>
    <xf numFmtId="0" fontId="21" fillId="6" borderId="0" xfId="0" applyFont="1" applyFill="1" applyBorder="1" applyProtection="1">
      <protection locked="0"/>
    </xf>
    <xf numFmtId="0" fontId="0" fillId="0" borderId="0" xfId="0" applyProtection="1">
      <protection locked="0"/>
    </xf>
    <xf numFmtId="0" fontId="25" fillId="0" borderId="0" xfId="0" applyFont="1" applyFill="1"/>
    <xf numFmtId="0" fontId="24" fillId="8" borderId="0" xfId="0" applyFont="1" applyFill="1" applyAlignment="1">
      <alignment horizontal="left" wrapText="1"/>
    </xf>
    <xf numFmtId="0" fontId="17" fillId="0" borderId="3" xfId="1" applyFont="1" applyFill="1" applyBorder="1" applyAlignment="1" applyProtection="1">
      <alignment horizontal="center"/>
    </xf>
    <xf numFmtId="165" fontId="15" fillId="0" borderId="0" xfId="2" applyNumberFormat="1" applyFont="1" applyFill="1" applyAlignment="1">
      <alignment horizontal="right"/>
    </xf>
    <xf numFmtId="165" fontId="13" fillId="5" borderId="0" xfId="2" applyNumberFormat="1" applyFont="1" applyAlignment="1" applyProtection="1">
      <alignment horizontal="right"/>
      <protection locked="0"/>
    </xf>
    <xf numFmtId="165" fontId="13" fillId="0" borderId="0" xfId="2" applyNumberFormat="1" applyFont="1" applyFill="1" applyAlignment="1">
      <alignment horizontal="right"/>
    </xf>
    <xf numFmtId="0" fontId="13" fillId="4" borderId="3" xfId="1" applyFont="1" applyBorder="1" applyAlignment="1" applyProtection="1">
      <alignment horizontal="center"/>
      <protection locked="0"/>
    </xf>
    <xf numFmtId="0" fontId="17" fillId="0" borderId="7" xfId="0" applyFont="1" applyBorder="1" applyAlignment="1">
      <alignment horizontal="left" vertical="top" wrapText="1"/>
    </xf>
    <xf numFmtId="0" fontId="7" fillId="0" borderId="0" xfId="0" applyFont="1" applyAlignment="1">
      <alignment horizontal="left" vertical="center"/>
    </xf>
    <xf numFmtId="0" fontId="13" fillId="0" borderId="0" xfId="1" applyFont="1" applyFill="1" applyAlignment="1" applyProtection="1">
      <alignment horizontal="left"/>
      <protection locked="0"/>
    </xf>
    <xf numFmtId="0" fontId="13" fillId="0" borderId="0" xfId="1" applyFont="1" applyFill="1" applyAlignment="1" applyProtection="1">
      <alignment horizontal="right"/>
      <protection locked="0"/>
    </xf>
    <xf numFmtId="0" fontId="3" fillId="6" borderId="0" xfId="0" applyFont="1" applyFill="1" applyBorder="1" applyAlignment="1">
      <alignment horizontal="left" wrapText="1"/>
    </xf>
    <xf numFmtId="0" fontId="3" fillId="6" borderId="11" xfId="0" applyFont="1" applyFill="1" applyBorder="1" applyAlignment="1">
      <alignment horizontal="left" wrapText="1"/>
    </xf>
    <xf numFmtId="0" fontId="7" fillId="0" borderId="0" xfId="0" applyFont="1" applyAlignment="1">
      <alignment horizontal="left"/>
    </xf>
    <xf numFmtId="0" fontId="0" fillId="3" borderId="0" xfId="0" applyFill="1" applyAlignment="1">
      <alignment horizontal="left" vertical="top" wrapText="1"/>
    </xf>
    <xf numFmtId="0" fontId="11" fillId="3" borderId="0" xfId="0" applyFont="1" applyFill="1" applyAlignment="1">
      <alignment horizontal="left" vertical="top" wrapText="1"/>
    </xf>
    <xf numFmtId="0" fontId="3" fillId="6" borderId="10" xfId="0" applyFont="1" applyFill="1" applyBorder="1" applyAlignment="1">
      <alignment horizontal="left" wrapText="1"/>
    </xf>
    <xf numFmtId="0" fontId="11" fillId="3" borderId="0" xfId="0" applyFont="1" applyFill="1" applyAlignment="1">
      <alignment horizontal="center"/>
    </xf>
    <xf numFmtId="0" fontId="13" fillId="5" borderId="0" xfId="2" applyFont="1" applyAlignment="1" applyProtection="1">
      <alignment horizontal="left"/>
      <protection locked="0"/>
    </xf>
    <xf numFmtId="49" fontId="13" fillId="5" borderId="0" xfId="2" applyNumberFormat="1" applyFont="1" applyAlignment="1" applyProtection="1">
      <alignment horizontal="left"/>
      <protection locked="0"/>
    </xf>
    <xf numFmtId="14" fontId="13" fillId="7" borderId="3" xfId="1" applyNumberFormat="1" applyFont="1" applyFill="1" applyBorder="1" applyAlignment="1" applyProtection="1">
      <alignment horizontal="left"/>
      <protection locked="0"/>
    </xf>
    <xf numFmtId="14" fontId="13" fillId="7" borderId="5" xfId="1" applyNumberFormat="1" applyFont="1" applyFill="1" applyBorder="1" applyAlignment="1" applyProtection="1">
      <alignment horizontal="left"/>
      <protection locked="0"/>
    </xf>
    <xf numFmtId="49" fontId="7" fillId="7" borderId="0" xfId="1" applyNumberFormat="1" applyFont="1" applyFill="1" applyBorder="1" applyAlignment="1" applyProtection="1">
      <alignment horizontal="left"/>
      <protection locked="0"/>
    </xf>
    <xf numFmtId="49" fontId="7" fillId="7" borderId="2" xfId="1" applyNumberFormat="1" applyFont="1" applyFill="1" applyBorder="1" applyAlignment="1" applyProtection="1">
      <alignment horizontal="left"/>
      <protection locked="0"/>
    </xf>
    <xf numFmtId="0" fontId="13" fillId="7" borderId="3" xfId="1" applyFont="1" applyFill="1" applyBorder="1" applyAlignment="1" applyProtection="1">
      <alignment horizontal="left"/>
      <protection locked="0"/>
    </xf>
    <xf numFmtId="0" fontId="3" fillId="0" borderId="0" xfId="0" applyFont="1" applyFill="1" applyAlignment="1">
      <alignment horizontal="left" vertical="center" wrapText="1"/>
    </xf>
    <xf numFmtId="0" fontId="13" fillId="5" borderId="0" xfId="2" applyFont="1" applyAlignment="1" applyProtection="1">
      <alignment horizontal="left" vertical="center"/>
      <protection locked="0"/>
    </xf>
    <xf numFmtId="0" fontId="22" fillId="2" borderId="0" xfId="3" applyFill="1" applyBorder="1" applyAlignment="1" applyProtection="1">
      <alignment horizontal="left"/>
      <protection locked="0"/>
    </xf>
    <xf numFmtId="0" fontId="7" fillId="2" borderId="0" xfId="0" applyFont="1" applyFill="1" applyBorder="1" applyAlignment="1" applyProtection="1">
      <alignment horizontal="left"/>
      <protection locked="0"/>
    </xf>
    <xf numFmtId="0" fontId="7" fillId="2" borderId="2" xfId="0" applyFont="1" applyFill="1" applyBorder="1" applyAlignment="1" applyProtection="1">
      <alignment horizontal="left"/>
      <protection locked="0"/>
    </xf>
    <xf numFmtId="0" fontId="0" fillId="3" borderId="0" xfId="0" applyFont="1" applyFill="1" applyAlignment="1">
      <alignment horizontal="left" vertical="top" wrapText="1"/>
    </xf>
    <xf numFmtId="167" fontId="20" fillId="3" borderId="0" xfId="0" applyNumberFormat="1" applyFont="1" applyFill="1" applyAlignment="1">
      <alignment horizontal="left"/>
    </xf>
    <xf numFmtId="0" fontId="3" fillId="0" borderId="0" xfId="0" applyFont="1" applyFill="1" applyAlignment="1">
      <alignment horizontal="right" vertical="center"/>
    </xf>
    <xf numFmtId="0" fontId="12" fillId="3" borderId="0" xfId="0" applyFont="1" applyFill="1" applyAlignment="1">
      <alignment horizontal="left" vertical="top" wrapText="1"/>
    </xf>
    <xf numFmtId="167" fontId="0" fillId="3" borderId="0" xfId="0" applyNumberFormat="1" applyFill="1" applyAlignment="1">
      <alignment horizontal="left"/>
    </xf>
    <xf numFmtId="0" fontId="14" fillId="3" borderId="0" xfId="0" applyFont="1" applyFill="1" applyAlignment="1">
      <alignment horizontal="left"/>
    </xf>
  </cellXfs>
  <cellStyles count="4">
    <cellStyle name="20 % - Akzent1" xfId="1" builtinId="30"/>
    <cellStyle name="40 % - Akzent1" xfId="2" builtinId="31"/>
    <cellStyle name="Link" xfId="3" builtinId="8"/>
    <cellStyle name="Standard" xfId="0" builtinId="0"/>
  </cellStyles>
  <dxfs count="22">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i val="0"/>
        <color rgb="FFFF0000"/>
      </font>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s>
  <tableStyles count="0" defaultTableStyle="TableStyleMedium2" defaultPivotStyle="PivotStyleLight16"/>
  <colors>
    <mruColors>
      <color rgb="FFFF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1100668</xdr:colOff>
      <xdr:row>54</xdr:row>
      <xdr:rowOff>1</xdr:rowOff>
    </xdr:from>
    <xdr:to>
      <xdr:col>14</xdr:col>
      <xdr:colOff>509114</xdr:colOff>
      <xdr:row>58</xdr:row>
      <xdr:rowOff>170448</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3556001" y="10773834"/>
          <a:ext cx="3027946" cy="1101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a:latin typeface="Arial" panose="020B0604020202020204" pitchFamily="34" charset="0"/>
              <a:cs typeface="Arial" panose="020B0604020202020204" pitchFamily="34" charset="0"/>
            </a:rPr>
            <a:t>2) GL</a:t>
          </a:r>
        </a:p>
        <a:p>
          <a:r>
            <a:rPr lang="de-DE" sz="1050">
              <a:latin typeface="Arial" panose="020B0604020202020204" pitchFamily="34" charset="0"/>
              <a:cs typeface="Arial" panose="020B0604020202020204" pitchFamily="34" charset="0"/>
            </a:rPr>
            <a:t>3) AL</a:t>
          </a:r>
        </a:p>
        <a:p>
          <a:r>
            <a:rPr lang="de-DE" sz="1050">
              <a:latin typeface="Arial" panose="020B0604020202020204" pitchFamily="34" charset="0"/>
              <a:cs typeface="Arial" panose="020B0604020202020204" pitchFamily="34" charset="0"/>
            </a:rPr>
            <a:t>4) Bei Bedarf: RL (orange bzw. grün)</a:t>
          </a:r>
        </a:p>
        <a:p>
          <a:r>
            <a:rPr lang="de-DE" sz="1050">
              <a:latin typeface="Arial" panose="020B0604020202020204" pitchFamily="34" charset="0"/>
              <a:cs typeface="Arial" panose="020B0604020202020204" pitchFamily="34" charset="0"/>
            </a:rPr>
            <a:t>5) GK</a:t>
          </a:r>
        </a:p>
        <a:p>
          <a:r>
            <a:rPr lang="de-DE" sz="1050">
              <a:latin typeface="Arial" panose="020B0604020202020204" pitchFamily="34" charset="0"/>
              <a:cs typeface="Arial" panose="020B0604020202020204" pitchFamily="34" charset="0"/>
            </a:rPr>
            <a:t>6) Weiterleitung an NRW.BANK am:</a:t>
          </a:r>
        </a:p>
        <a:p>
          <a:r>
            <a:rPr lang="de-DE" sz="1050">
              <a:latin typeface="Arial" panose="020B0604020202020204" pitchFamily="34" charset="0"/>
              <a:cs typeface="Arial" panose="020B0604020202020204" pitchFamily="34" charset="0"/>
            </a:rPr>
            <a:t>7) Bei EFRE-Maßnahmen: AB an Dez. 34</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HaushaltsstelleLand" displayName="HaushaltsstelleLand" ref="A1:A9" totalsRowShown="0" headerRowDxfId="1">
  <autoFilter ref="A1:A9" xr:uid="{00000000-0009-0000-0100-000002000000}"/>
  <tableColumns count="1">
    <tableColumn id="1" xr3:uid="{00000000-0010-0000-0000-000001000000}" name="Haushaltsstellen Land"/>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HaushaltsstelleBund" displayName="HaushaltsstelleBund" ref="C1:C11" totalsRowShown="0" headerRowDxfId="0">
  <autoFilter ref="C1:C11" xr:uid="{00000000-0009-0000-0100-000003000000}"/>
  <tableColumns count="1">
    <tableColumn id="1" xr3:uid="{00000000-0010-0000-0100-000001000000}" name="Haushaltsstellen Bund"/>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A60"/>
  <sheetViews>
    <sheetView showGridLines="0" tabSelected="1" topLeftCell="A46" zoomScale="90" zoomScaleNormal="90" workbookViewId="0">
      <selection activeCell="H3" sqref="H3:J3"/>
    </sheetView>
  </sheetViews>
  <sheetFormatPr baseColWidth="10" defaultRowHeight="15" x14ac:dyDescent="0.25"/>
  <cols>
    <col min="1" max="1" width="2.7109375" customWidth="1"/>
    <col min="2" max="3" width="4.7109375" customWidth="1"/>
    <col min="4" max="4" width="3.42578125" customWidth="1"/>
    <col min="5" max="5" width="14.42578125" customWidth="1"/>
    <col min="6" max="6" width="6.7109375" customWidth="1"/>
    <col min="7" max="7" width="17.28515625" customWidth="1"/>
    <col min="8" max="8" width="13.28515625" customWidth="1"/>
    <col min="9" max="9" width="3.7109375" customWidth="1"/>
    <col min="10" max="10" width="3.28515625" customWidth="1"/>
    <col min="11" max="11" width="4.28515625" customWidth="1"/>
    <col min="12" max="12" width="3.85546875" customWidth="1"/>
    <col min="13" max="14" width="4.28515625" customWidth="1"/>
    <col min="15" max="15" width="8.85546875" customWidth="1"/>
    <col min="16" max="16" width="6.7109375" customWidth="1"/>
    <col min="20" max="20" width="12.140625" bestFit="1" customWidth="1"/>
    <col min="21" max="21" width="8.7109375" customWidth="1"/>
    <col min="22" max="22" width="14.5703125" customWidth="1"/>
  </cols>
  <sheetData>
    <row r="1" spans="1:27" ht="21.75" customHeight="1" x14ac:dyDescent="0.25">
      <c r="A1" s="85" t="s">
        <v>68</v>
      </c>
      <c r="B1" s="85"/>
      <c r="C1" s="85"/>
      <c r="D1" s="85"/>
      <c r="E1" s="85"/>
      <c r="F1" s="85"/>
      <c r="G1" s="85"/>
      <c r="H1" s="85"/>
      <c r="I1" s="85"/>
      <c r="J1" s="85"/>
      <c r="K1" s="85"/>
      <c r="L1" s="85"/>
      <c r="M1" s="85"/>
      <c r="N1" s="85"/>
      <c r="O1" s="85"/>
      <c r="P1" s="85"/>
      <c r="Q1" s="31" t="s">
        <v>21</v>
      </c>
      <c r="R1" s="32"/>
      <c r="S1" s="32"/>
      <c r="T1" s="32"/>
      <c r="U1" s="32"/>
      <c r="V1" s="32"/>
      <c r="W1" s="32"/>
      <c r="X1" s="32"/>
      <c r="Y1" s="32"/>
      <c r="Z1" s="32"/>
    </row>
    <row r="2" spans="1:27" x14ac:dyDescent="0.25">
      <c r="A2" s="32"/>
      <c r="B2" s="32"/>
      <c r="C2" s="32"/>
      <c r="D2" s="32"/>
      <c r="E2" s="32"/>
      <c r="F2" s="32"/>
      <c r="G2" s="32"/>
      <c r="H2" s="32"/>
      <c r="I2" s="32"/>
      <c r="J2" s="32"/>
      <c r="K2" s="32"/>
      <c r="L2" s="32"/>
      <c r="M2" s="32"/>
      <c r="N2" s="32"/>
      <c r="O2" s="32"/>
      <c r="P2" s="32"/>
      <c r="Q2" s="32"/>
      <c r="R2" s="32"/>
      <c r="S2" s="32"/>
      <c r="T2" s="32"/>
      <c r="U2" s="32"/>
      <c r="V2" s="32"/>
      <c r="W2" s="32"/>
      <c r="X2" s="32"/>
      <c r="Y2" s="32"/>
      <c r="Z2" s="32"/>
    </row>
    <row r="3" spans="1:27" x14ac:dyDescent="0.25">
      <c r="A3" s="32"/>
      <c r="B3" s="68"/>
      <c r="C3" s="68"/>
      <c r="D3" s="19"/>
      <c r="E3" s="20"/>
      <c r="F3" s="20"/>
      <c r="G3" s="20"/>
      <c r="H3" s="92"/>
      <c r="I3" s="92"/>
      <c r="J3" s="92"/>
      <c r="K3" s="20" t="s">
        <v>20</v>
      </c>
      <c r="L3" s="88"/>
      <c r="M3" s="88"/>
      <c r="N3" s="88"/>
      <c r="O3" s="89"/>
      <c r="P3" s="32"/>
      <c r="Q3" s="32" t="s">
        <v>23</v>
      </c>
      <c r="R3" s="32"/>
      <c r="S3" s="32"/>
      <c r="T3" s="32"/>
      <c r="U3" s="32"/>
      <c r="V3" s="32"/>
      <c r="W3" s="32"/>
      <c r="X3" s="32"/>
      <c r="Y3" s="32"/>
      <c r="Z3" s="32"/>
    </row>
    <row r="4" spans="1:27" x14ac:dyDescent="0.25">
      <c r="A4" s="32"/>
      <c r="B4" s="68"/>
      <c r="C4" s="68"/>
      <c r="D4" s="24" t="s">
        <v>0</v>
      </c>
      <c r="E4" s="22"/>
      <c r="F4" s="22"/>
      <c r="G4" s="22"/>
      <c r="H4" s="22"/>
      <c r="I4" s="22"/>
      <c r="J4" s="22"/>
      <c r="K4" s="22"/>
      <c r="L4" s="22"/>
      <c r="M4" s="22"/>
      <c r="N4" s="22"/>
      <c r="O4" s="23"/>
      <c r="P4" s="32"/>
      <c r="Q4" s="31" t="s">
        <v>61</v>
      </c>
      <c r="R4" s="32"/>
      <c r="S4" s="32"/>
      <c r="T4" s="32"/>
      <c r="U4" s="32"/>
      <c r="V4" s="32"/>
      <c r="W4" s="32"/>
      <c r="X4" s="32"/>
      <c r="Y4" s="32"/>
      <c r="Z4" s="32"/>
    </row>
    <row r="5" spans="1:27" x14ac:dyDescent="0.25">
      <c r="A5" s="32"/>
      <c r="B5" s="68"/>
      <c r="C5" s="68"/>
      <c r="D5" s="21" t="s">
        <v>35</v>
      </c>
      <c r="E5" s="22"/>
      <c r="F5" s="22"/>
      <c r="G5" s="22"/>
      <c r="H5" s="22" t="s">
        <v>18</v>
      </c>
      <c r="I5" s="22"/>
      <c r="J5" s="22"/>
      <c r="K5" s="90"/>
      <c r="L5" s="90"/>
      <c r="M5" s="90"/>
      <c r="N5" s="90"/>
      <c r="O5" s="91"/>
      <c r="P5" s="32"/>
      <c r="Q5" s="32"/>
      <c r="R5" s="32"/>
      <c r="S5" s="32"/>
      <c r="T5" s="32"/>
      <c r="U5" s="32"/>
      <c r="V5" s="32"/>
      <c r="W5" s="32"/>
      <c r="X5" s="32"/>
      <c r="Y5" s="32"/>
      <c r="Z5" s="32"/>
    </row>
    <row r="6" spans="1:27" x14ac:dyDescent="0.25">
      <c r="A6" s="32"/>
      <c r="B6" s="68"/>
      <c r="C6" s="68"/>
      <c r="D6" s="21" t="s">
        <v>36</v>
      </c>
      <c r="E6" s="22"/>
      <c r="F6" s="22"/>
      <c r="G6" s="22"/>
      <c r="H6" s="22" t="s">
        <v>17</v>
      </c>
      <c r="I6" s="22"/>
      <c r="J6" s="22"/>
      <c r="K6" s="90"/>
      <c r="L6" s="90"/>
      <c r="M6" s="90"/>
      <c r="N6" s="90"/>
      <c r="O6" s="91"/>
      <c r="P6" s="32"/>
      <c r="Q6" s="32" t="s">
        <v>31</v>
      </c>
      <c r="R6" s="32"/>
      <c r="S6" s="32"/>
      <c r="T6" s="32"/>
      <c r="U6" s="32"/>
      <c r="V6" s="32"/>
      <c r="W6" s="32"/>
      <c r="X6" s="32"/>
      <c r="Y6" s="32"/>
      <c r="Z6" s="32"/>
    </row>
    <row r="7" spans="1:27" x14ac:dyDescent="0.25">
      <c r="A7" s="32"/>
      <c r="B7" s="68"/>
      <c r="C7" s="68"/>
      <c r="D7" s="24"/>
      <c r="E7" s="22"/>
      <c r="F7" s="22"/>
      <c r="G7" s="22"/>
      <c r="H7" s="22" t="s">
        <v>19</v>
      </c>
      <c r="I7" s="22"/>
      <c r="J7" s="22"/>
      <c r="K7" s="90"/>
      <c r="L7" s="90"/>
      <c r="M7" s="90"/>
      <c r="N7" s="90"/>
      <c r="O7" s="91"/>
      <c r="P7" s="32"/>
      <c r="Q7" s="31" t="s">
        <v>32</v>
      </c>
      <c r="R7" s="32"/>
      <c r="S7" s="32"/>
      <c r="T7" s="32"/>
      <c r="U7" s="32"/>
      <c r="V7" s="32"/>
      <c r="W7" s="32"/>
      <c r="X7" s="32"/>
      <c r="Y7" s="32"/>
      <c r="Z7" s="32"/>
    </row>
    <row r="8" spans="1:27" x14ac:dyDescent="0.25">
      <c r="A8" s="32"/>
      <c r="B8" s="68"/>
      <c r="C8" s="68"/>
      <c r="D8" s="24" t="s">
        <v>15</v>
      </c>
      <c r="E8" s="22"/>
      <c r="F8" s="22"/>
      <c r="G8" s="22"/>
      <c r="H8" s="22" t="s">
        <v>63</v>
      </c>
      <c r="I8" s="95"/>
      <c r="J8" s="96"/>
      <c r="K8" s="96"/>
      <c r="L8" s="96"/>
      <c r="M8" s="96"/>
      <c r="N8" s="96"/>
      <c r="O8" s="97"/>
      <c r="P8" s="32"/>
      <c r="Q8" s="32"/>
      <c r="R8" s="32"/>
      <c r="S8" s="32"/>
      <c r="T8" s="32"/>
      <c r="U8" s="32"/>
      <c r="V8" s="32"/>
      <c r="W8" s="32"/>
      <c r="X8" s="32"/>
      <c r="Y8" s="32"/>
      <c r="Z8" s="32"/>
    </row>
    <row r="9" spans="1:27" x14ac:dyDescent="0.25">
      <c r="A9" s="32"/>
      <c r="B9" s="68"/>
      <c r="C9" s="68"/>
      <c r="D9" s="24" t="s">
        <v>1</v>
      </c>
      <c r="E9" s="22"/>
      <c r="F9" s="29"/>
      <c r="G9" s="22"/>
      <c r="H9" s="22"/>
      <c r="I9" s="22"/>
      <c r="J9" s="22"/>
      <c r="K9" s="22"/>
      <c r="L9" s="22"/>
      <c r="M9" s="22"/>
      <c r="N9" s="22"/>
      <c r="O9" s="23"/>
      <c r="P9" s="32"/>
      <c r="Q9" s="32"/>
      <c r="R9" s="32"/>
      <c r="S9" s="32"/>
      <c r="T9" s="32"/>
      <c r="U9" s="32"/>
      <c r="V9" s="32"/>
      <c r="W9" s="32"/>
      <c r="X9" s="32"/>
      <c r="Y9" s="32"/>
      <c r="Z9" s="32"/>
    </row>
    <row r="10" spans="1:27" x14ac:dyDescent="0.25">
      <c r="A10" s="32"/>
      <c r="B10" s="68"/>
      <c r="C10" s="68"/>
      <c r="D10" s="25" t="s">
        <v>73</v>
      </c>
      <c r="E10" s="26"/>
      <c r="F10" s="27"/>
      <c r="G10" s="26"/>
      <c r="H10" s="26"/>
      <c r="I10" s="26"/>
      <c r="J10" s="26"/>
      <c r="K10" s="26"/>
      <c r="L10" s="26"/>
      <c r="M10" s="26"/>
      <c r="N10" s="26"/>
      <c r="O10" s="28"/>
      <c r="P10" s="32"/>
      <c r="Q10" s="32"/>
      <c r="R10" s="32"/>
      <c r="S10" s="32"/>
      <c r="T10" s="32"/>
      <c r="U10" s="32"/>
      <c r="V10" s="32"/>
      <c r="W10" s="32"/>
      <c r="X10" s="32"/>
      <c r="Y10" s="32"/>
      <c r="Z10" s="32"/>
    </row>
    <row r="11" spans="1:27" ht="22.5" customHeight="1" x14ac:dyDescent="0.25">
      <c r="A11" s="32"/>
      <c r="B11" s="68"/>
      <c r="C11" s="68"/>
      <c r="D11" s="6"/>
      <c r="E11" s="6"/>
      <c r="F11" s="6"/>
      <c r="G11" s="6"/>
      <c r="H11" s="6"/>
      <c r="I11" s="6"/>
      <c r="J11" s="6"/>
      <c r="K11" s="6"/>
      <c r="L11" s="6"/>
      <c r="M11" s="6"/>
      <c r="N11" s="6"/>
      <c r="O11" s="6"/>
      <c r="P11" s="32"/>
      <c r="Q11" s="32"/>
      <c r="R11" s="32"/>
      <c r="S11" s="32"/>
      <c r="T11" s="32"/>
      <c r="U11" s="32"/>
      <c r="V11" s="32"/>
      <c r="W11" s="32"/>
      <c r="X11" s="32"/>
      <c r="Y11" s="32"/>
      <c r="Z11" s="32"/>
    </row>
    <row r="12" spans="1:27" ht="21.75" customHeight="1" x14ac:dyDescent="0.25">
      <c r="A12" s="32"/>
      <c r="B12" s="68"/>
      <c r="C12" s="68"/>
      <c r="D12" s="2" t="s">
        <v>2</v>
      </c>
      <c r="E12" s="6"/>
      <c r="F12" s="6"/>
      <c r="G12" s="6"/>
      <c r="H12" s="6"/>
      <c r="I12" s="6"/>
      <c r="J12" s="6"/>
      <c r="K12" s="6"/>
      <c r="L12" s="6"/>
      <c r="M12" s="6"/>
      <c r="N12" s="6"/>
      <c r="O12" s="6"/>
      <c r="P12" s="32"/>
      <c r="Q12" s="98" t="s">
        <v>56</v>
      </c>
      <c r="R12" s="98"/>
      <c r="S12" s="98"/>
      <c r="T12" s="98"/>
      <c r="U12" s="98"/>
      <c r="V12" s="98"/>
      <c r="W12" s="98"/>
      <c r="X12" s="98"/>
      <c r="Y12" s="98"/>
      <c r="Z12" s="32"/>
    </row>
    <row r="13" spans="1:27" x14ac:dyDescent="0.25">
      <c r="A13" s="32"/>
      <c r="B13" s="68"/>
      <c r="C13" s="68"/>
      <c r="D13" s="3" t="s">
        <v>3</v>
      </c>
      <c r="E13" s="6"/>
      <c r="F13" s="6"/>
      <c r="G13" s="6"/>
      <c r="H13" s="6"/>
      <c r="I13" s="6"/>
      <c r="J13" s="6"/>
      <c r="K13" s="6"/>
      <c r="L13" s="6"/>
      <c r="M13" s="6"/>
      <c r="N13" s="6"/>
      <c r="O13" s="6"/>
      <c r="P13" s="32"/>
      <c r="Q13" s="98"/>
      <c r="R13" s="98"/>
      <c r="S13" s="98"/>
      <c r="T13" s="98"/>
      <c r="U13" s="98"/>
      <c r="V13" s="98"/>
      <c r="W13" s="98"/>
      <c r="X13" s="98"/>
      <c r="Y13" s="98"/>
      <c r="Z13" s="32"/>
    </row>
    <row r="14" spans="1:27" ht="9.75" customHeight="1" x14ac:dyDescent="0.25">
      <c r="A14" s="32"/>
      <c r="B14" s="68"/>
      <c r="C14" s="68"/>
      <c r="D14" s="8"/>
      <c r="E14" s="7"/>
      <c r="F14" s="7"/>
      <c r="G14" s="7"/>
      <c r="H14" s="7"/>
      <c r="I14" s="7"/>
      <c r="J14" s="7"/>
      <c r="K14" s="7"/>
      <c r="L14" s="7"/>
      <c r="M14" s="7"/>
      <c r="N14" s="7"/>
      <c r="O14" s="7"/>
      <c r="P14" s="32"/>
      <c r="Q14" s="98"/>
      <c r="R14" s="98"/>
      <c r="S14" s="98"/>
      <c r="T14" s="98"/>
      <c r="U14" s="98"/>
      <c r="V14" s="98"/>
      <c r="W14" s="98"/>
      <c r="X14" s="98"/>
      <c r="Y14" s="98"/>
      <c r="Z14" s="32"/>
    </row>
    <row r="15" spans="1:27" ht="17.25" customHeight="1" x14ac:dyDescent="0.25">
      <c r="A15" s="32"/>
      <c r="B15" s="68"/>
      <c r="C15" s="68"/>
      <c r="D15" s="8" t="s">
        <v>16</v>
      </c>
      <c r="E15" s="7"/>
      <c r="F15" s="86"/>
      <c r="G15" s="86"/>
      <c r="H15" s="86"/>
      <c r="I15" s="86"/>
      <c r="J15" s="86"/>
      <c r="K15" s="86"/>
      <c r="L15" s="86"/>
      <c r="M15" s="86"/>
      <c r="N15" s="86"/>
      <c r="O15" s="86"/>
      <c r="P15" s="32"/>
      <c r="Q15" s="98"/>
      <c r="R15" s="98"/>
      <c r="S15" s="98"/>
      <c r="T15" s="98"/>
      <c r="U15" s="98"/>
      <c r="V15" s="98"/>
      <c r="W15" s="98"/>
      <c r="X15" s="98"/>
      <c r="Y15" s="98"/>
      <c r="Z15" s="32"/>
    </row>
    <row r="16" spans="1:27" ht="2.25" customHeight="1" x14ac:dyDescent="0.25">
      <c r="A16" s="32"/>
      <c r="B16" s="68"/>
      <c r="C16" s="68"/>
      <c r="D16" s="6"/>
      <c r="E16" s="10"/>
      <c r="F16" s="1"/>
      <c r="G16" s="1"/>
      <c r="H16" s="6"/>
      <c r="I16" s="6"/>
      <c r="J16" s="6"/>
      <c r="K16" s="6"/>
      <c r="L16" s="6"/>
      <c r="M16" s="6"/>
      <c r="N16" s="6"/>
      <c r="O16" s="16"/>
      <c r="P16" s="32"/>
      <c r="Q16" s="98"/>
      <c r="R16" s="98"/>
      <c r="S16" s="98"/>
      <c r="T16" s="98"/>
      <c r="U16" s="98"/>
      <c r="V16" s="98"/>
      <c r="W16" s="98"/>
      <c r="X16" s="98"/>
      <c r="Y16" s="98"/>
      <c r="Z16" s="33"/>
      <c r="AA16" s="11"/>
    </row>
    <row r="17" spans="1:27" ht="17.25" customHeight="1" x14ac:dyDescent="0.25">
      <c r="A17" s="32"/>
      <c r="B17" s="68"/>
      <c r="C17" s="68"/>
      <c r="D17" s="8" t="s">
        <v>4</v>
      </c>
      <c r="E17" s="8"/>
      <c r="F17" s="7"/>
      <c r="G17" s="7"/>
      <c r="H17" s="41"/>
      <c r="I17" s="7" t="s">
        <v>11</v>
      </c>
      <c r="J17" s="30" t="s">
        <v>76</v>
      </c>
      <c r="K17" s="60"/>
      <c r="L17" s="42" t="str">
        <f>CONCATENATE("/",RIGHT(YEAR(H17),2))</f>
        <v>/00</v>
      </c>
      <c r="M17" s="17"/>
      <c r="N17" s="17"/>
      <c r="P17" s="32"/>
      <c r="Q17" s="98"/>
      <c r="R17" s="98"/>
      <c r="S17" s="98"/>
      <c r="T17" s="98"/>
      <c r="U17" s="98"/>
      <c r="V17" s="98"/>
      <c r="W17" s="98"/>
      <c r="X17" s="98"/>
      <c r="Y17" s="98"/>
      <c r="Z17" s="32"/>
    </row>
    <row r="18" spans="1:27" ht="2.25" customHeight="1" x14ac:dyDescent="0.25">
      <c r="A18" s="32"/>
      <c r="B18" s="68"/>
      <c r="C18" s="68"/>
      <c r="D18" s="6"/>
      <c r="E18" s="10"/>
      <c r="F18" s="1"/>
      <c r="G18" s="1"/>
      <c r="H18" s="6"/>
      <c r="I18" s="6"/>
      <c r="J18" s="6"/>
      <c r="K18" s="6"/>
      <c r="L18" s="6"/>
      <c r="M18" s="6"/>
      <c r="N18" s="6"/>
      <c r="O18" s="14"/>
      <c r="P18" s="32"/>
      <c r="Q18" s="98"/>
      <c r="R18" s="98"/>
      <c r="S18" s="98"/>
      <c r="T18" s="98"/>
      <c r="U18" s="98"/>
      <c r="V18" s="98"/>
      <c r="W18" s="98"/>
      <c r="X18" s="98"/>
      <c r="Y18" s="98"/>
      <c r="Z18" s="33"/>
      <c r="AA18" s="11"/>
    </row>
    <row r="19" spans="1:27" ht="17.25" customHeight="1" x14ac:dyDescent="0.25">
      <c r="A19" s="32"/>
      <c r="B19" s="68"/>
      <c r="C19" s="68"/>
      <c r="D19" s="8" t="s">
        <v>80</v>
      </c>
      <c r="E19" s="7"/>
      <c r="F19" s="7"/>
      <c r="G19" s="7"/>
      <c r="H19" s="40"/>
      <c r="I19" s="7"/>
      <c r="J19" s="7"/>
      <c r="K19" s="7"/>
      <c r="L19" s="7"/>
      <c r="M19" s="7"/>
      <c r="N19" s="7"/>
      <c r="O19" s="7"/>
      <c r="P19" s="32"/>
      <c r="Q19" s="98"/>
      <c r="R19" s="98"/>
      <c r="S19" s="98"/>
      <c r="T19" s="98"/>
      <c r="U19" s="98"/>
      <c r="V19" s="98"/>
      <c r="W19" s="98"/>
      <c r="X19" s="98"/>
      <c r="Y19" s="98"/>
      <c r="Z19" s="32"/>
    </row>
    <row r="20" spans="1:27" x14ac:dyDescent="0.25">
      <c r="A20" s="32"/>
      <c r="B20" s="68"/>
      <c r="C20" s="68"/>
      <c r="D20" s="8"/>
      <c r="E20" s="7"/>
      <c r="F20" s="7"/>
      <c r="G20" s="7"/>
      <c r="H20" s="7"/>
      <c r="I20" s="7"/>
      <c r="J20" s="7"/>
      <c r="K20" s="7"/>
      <c r="L20" s="7"/>
      <c r="M20" s="7"/>
      <c r="N20" s="7"/>
      <c r="O20" s="7"/>
      <c r="P20" s="32"/>
      <c r="Q20" s="98"/>
      <c r="R20" s="98"/>
      <c r="S20" s="98"/>
      <c r="T20" s="98"/>
      <c r="U20" s="98"/>
      <c r="V20" s="98"/>
      <c r="W20" s="98"/>
      <c r="X20" s="98"/>
      <c r="Y20" s="98"/>
      <c r="Z20" s="32"/>
    </row>
    <row r="21" spans="1:27" x14ac:dyDescent="0.25">
      <c r="A21" s="32"/>
      <c r="B21" s="68"/>
      <c r="C21" s="68"/>
      <c r="D21" s="9"/>
      <c r="E21" s="7"/>
      <c r="F21" s="7"/>
      <c r="G21" s="7"/>
      <c r="H21" s="7"/>
      <c r="I21" s="7"/>
      <c r="J21" s="7"/>
      <c r="K21" s="7"/>
      <c r="L21" s="7"/>
      <c r="M21" s="7"/>
      <c r="N21" s="7"/>
      <c r="O21" s="7"/>
      <c r="P21" s="32"/>
      <c r="Q21" s="98"/>
      <c r="R21" s="98"/>
      <c r="S21" s="98"/>
      <c r="T21" s="98"/>
      <c r="U21" s="98"/>
      <c r="V21" s="98"/>
      <c r="W21" s="98"/>
      <c r="X21" s="98"/>
      <c r="Y21" s="98"/>
      <c r="Z21" s="32"/>
    </row>
    <row r="22" spans="1:27" ht="32.25" customHeight="1" x14ac:dyDescent="0.25">
      <c r="A22" s="32"/>
      <c r="B22" s="68"/>
      <c r="C22" s="68"/>
      <c r="D22" s="93" t="s">
        <v>65</v>
      </c>
      <c r="E22" s="93"/>
      <c r="F22" s="93"/>
      <c r="G22" s="93"/>
      <c r="H22" s="93"/>
      <c r="I22" s="93"/>
      <c r="J22" s="93"/>
      <c r="K22" s="93"/>
      <c r="L22" s="93"/>
      <c r="M22" s="93"/>
      <c r="N22" s="93"/>
      <c r="O22" s="93"/>
      <c r="P22" s="32"/>
      <c r="Q22" s="98"/>
      <c r="R22" s="98"/>
      <c r="S22" s="98"/>
      <c r="T22" s="98"/>
      <c r="U22" s="98"/>
      <c r="V22" s="98"/>
      <c r="W22" s="98"/>
      <c r="X22" s="98"/>
      <c r="Y22" s="98"/>
      <c r="Z22" s="33"/>
      <c r="AA22" s="11"/>
    </row>
    <row r="23" spans="1:27" ht="15" customHeight="1" x14ac:dyDescent="0.25">
      <c r="A23" s="32"/>
      <c r="B23" s="68"/>
      <c r="C23" s="68"/>
      <c r="D23" s="7"/>
      <c r="E23" s="8" t="s">
        <v>12</v>
      </c>
      <c r="F23" s="87"/>
      <c r="G23" s="87"/>
      <c r="H23" s="87"/>
      <c r="I23" s="87"/>
      <c r="J23" s="87"/>
      <c r="K23" s="87"/>
      <c r="L23" s="87"/>
      <c r="M23" s="7"/>
      <c r="N23" s="7"/>
      <c r="O23" s="7"/>
      <c r="P23" s="32"/>
      <c r="Q23" s="32"/>
      <c r="R23" s="34"/>
      <c r="S23" s="34"/>
      <c r="T23" s="34"/>
      <c r="U23" s="34"/>
      <c r="V23" s="34"/>
      <c r="W23" s="34"/>
      <c r="X23" s="34"/>
      <c r="Y23" s="34"/>
      <c r="Z23" s="33"/>
      <c r="AA23" s="11"/>
    </row>
    <row r="24" spans="1:27" ht="2.25" customHeight="1" x14ac:dyDescent="0.25">
      <c r="A24" s="32"/>
      <c r="B24" s="68"/>
      <c r="C24" s="68"/>
      <c r="D24" s="6"/>
      <c r="E24" s="10"/>
      <c r="F24" s="1"/>
      <c r="G24" s="1"/>
      <c r="H24" s="6"/>
      <c r="I24" s="6"/>
      <c r="J24" s="6"/>
      <c r="K24" s="6"/>
      <c r="L24" s="6"/>
      <c r="M24" s="6"/>
      <c r="N24" s="6"/>
      <c r="O24" s="14"/>
      <c r="P24" s="32"/>
      <c r="Q24" s="34"/>
      <c r="R24" s="34"/>
      <c r="S24" s="34"/>
      <c r="T24" s="34"/>
      <c r="U24" s="34"/>
      <c r="V24" s="34"/>
      <c r="W24" s="34"/>
      <c r="X24" s="34"/>
      <c r="Y24" s="34"/>
      <c r="Z24" s="33"/>
      <c r="AA24" s="11"/>
    </row>
    <row r="25" spans="1:27" x14ac:dyDescent="0.25">
      <c r="A25" s="32"/>
      <c r="B25" s="68"/>
      <c r="C25" s="68"/>
      <c r="D25" s="7"/>
      <c r="E25" s="8" t="s">
        <v>13</v>
      </c>
      <c r="F25" s="86"/>
      <c r="G25" s="86"/>
      <c r="H25" s="86"/>
      <c r="I25" s="86"/>
      <c r="J25" s="86"/>
      <c r="K25" s="86"/>
      <c r="L25" s="86"/>
      <c r="M25" s="7"/>
      <c r="N25" s="100" t="s">
        <v>5</v>
      </c>
      <c r="O25" s="100"/>
      <c r="P25" s="32"/>
      <c r="Q25" s="34"/>
      <c r="R25" s="34"/>
      <c r="S25" s="34"/>
      <c r="T25" s="34"/>
      <c r="U25" s="34"/>
      <c r="V25" s="34"/>
      <c r="W25" s="34"/>
      <c r="X25" s="34"/>
      <c r="Y25" s="34"/>
      <c r="Z25" s="33"/>
      <c r="AA25" s="11"/>
    </row>
    <row r="26" spans="1:27" x14ac:dyDescent="0.25">
      <c r="A26" s="32"/>
      <c r="B26" s="68"/>
      <c r="C26" s="68"/>
      <c r="D26" s="7"/>
      <c r="E26" s="8" t="s">
        <v>6</v>
      </c>
      <c r="F26" s="7"/>
      <c r="G26" s="7"/>
      <c r="H26" s="7"/>
      <c r="I26" s="7"/>
      <c r="J26" s="7"/>
      <c r="K26" s="7"/>
      <c r="L26" s="7"/>
      <c r="M26" s="7"/>
      <c r="N26" s="7"/>
      <c r="O26" s="7"/>
      <c r="P26" s="32"/>
      <c r="Q26" s="34"/>
      <c r="R26" s="34"/>
      <c r="S26" s="34"/>
      <c r="T26" s="34"/>
      <c r="U26" s="34"/>
      <c r="V26" s="34"/>
      <c r="W26" s="34"/>
      <c r="X26" s="34"/>
      <c r="Y26" s="34"/>
      <c r="Z26" s="33"/>
      <c r="AA26" s="11"/>
    </row>
    <row r="27" spans="1:27" x14ac:dyDescent="0.25">
      <c r="A27" s="32"/>
      <c r="B27" s="68"/>
      <c r="C27" s="68"/>
      <c r="D27" s="7"/>
      <c r="E27" s="94"/>
      <c r="F27" s="94"/>
      <c r="G27" s="94"/>
      <c r="H27" s="94"/>
      <c r="I27" s="94"/>
      <c r="J27" s="94"/>
      <c r="K27" s="94"/>
      <c r="L27" s="94"/>
      <c r="M27" s="94"/>
      <c r="N27" s="94"/>
      <c r="O27" s="94"/>
      <c r="P27" s="32"/>
      <c r="Q27" s="34"/>
      <c r="R27" s="34"/>
      <c r="S27" s="34"/>
      <c r="T27" s="34"/>
      <c r="U27" s="34"/>
      <c r="V27" s="34"/>
      <c r="W27" s="34"/>
      <c r="X27" s="34"/>
      <c r="Y27" s="34"/>
      <c r="Z27" s="33"/>
      <c r="AA27" s="11"/>
    </row>
    <row r="28" spans="1:27" ht="15" customHeight="1" x14ac:dyDescent="0.25">
      <c r="A28" s="32"/>
      <c r="B28" s="68"/>
      <c r="C28" s="68"/>
      <c r="D28" s="6"/>
      <c r="E28" s="4"/>
      <c r="F28" s="6"/>
      <c r="G28" s="6"/>
      <c r="H28" s="6"/>
      <c r="I28" s="6"/>
      <c r="J28" s="6"/>
      <c r="K28" s="6"/>
      <c r="L28" s="6"/>
      <c r="M28" s="6"/>
      <c r="N28" s="6"/>
      <c r="O28" s="6"/>
      <c r="P28" s="32"/>
      <c r="Q28" s="34"/>
      <c r="R28" s="34"/>
      <c r="S28" s="34"/>
      <c r="T28" s="34"/>
      <c r="U28" s="34"/>
      <c r="V28" s="34"/>
      <c r="W28" s="34"/>
      <c r="X28" s="34"/>
      <c r="Y28" s="34"/>
      <c r="Z28" s="33"/>
      <c r="AA28" s="11"/>
    </row>
    <row r="29" spans="1:27" x14ac:dyDescent="0.25">
      <c r="A29" s="32"/>
      <c r="B29" s="68"/>
      <c r="C29" s="68"/>
      <c r="D29" s="1" t="s">
        <v>7</v>
      </c>
      <c r="E29" s="6"/>
      <c r="F29" s="6"/>
      <c r="G29" s="6"/>
      <c r="H29" s="12" t="str">
        <f>IF(Q34*100&gt;G34,"FEHLER: Der prozentuale Anteil des Auszahlungsbetrags übersteigt den Fördersatz!","")</f>
        <v/>
      </c>
      <c r="I29" s="6"/>
      <c r="J29" s="6"/>
      <c r="K29" s="6"/>
      <c r="L29" s="6"/>
      <c r="M29" s="6"/>
      <c r="N29" s="6"/>
      <c r="O29" s="6"/>
      <c r="P29" s="32"/>
      <c r="Q29" s="32"/>
      <c r="R29" s="32"/>
      <c r="S29" s="32"/>
      <c r="T29" s="32"/>
      <c r="U29" s="32"/>
      <c r="V29" s="31"/>
      <c r="W29" s="32"/>
      <c r="X29" s="32"/>
      <c r="Y29" s="32"/>
      <c r="Z29" s="32"/>
    </row>
    <row r="30" spans="1:27" ht="15.75" x14ac:dyDescent="0.25">
      <c r="A30" s="32"/>
      <c r="B30" s="68"/>
      <c r="C30" s="68"/>
      <c r="D30" s="6"/>
      <c r="E30" s="1" t="s">
        <v>8</v>
      </c>
      <c r="F30" s="6"/>
      <c r="G30" s="1"/>
      <c r="H30" s="6"/>
      <c r="I30" s="72"/>
      <c r="J30" s="72"/>
      <c r="K30" s="72"/>
      <c r="L30" s="72"/>
      <c r="M30" s="72"/>
      <c r="N30" s="72"/>
      <c r="O30" s="72"/>
      <c r="P30" s="32"/>
      <c r="Q30" s="36">
        <v>1</v>
      </c>
      <c r="R30" s="48" t="str">
        <f>IF(I30="","Bitte einen Betrag eingeben!","")</f>
        <v>Bitte einen Betrag eingeben!</v>
      </c>
      <c r="S30" s="32"/>
      <c r="T30" s="32"/>
      <c r="U30" s="49" t="s">
        <v>57</v>
      </c>
      <c r="V30" s="50"/>
      <c r="W30" s="49"/>
      <c r="X30" s="49"/>
      <c r="Y30" s="99">
        <f>IFERROR(ROUND(I30*G34/100,2),0)</f>
        <v>0</v>
      </c>
      <c r="Z30" s="99"/>
    </row>
    <row r="31" spans="1:27" ht="2.25" customHeight="1" x14ac:dyDescent="0.25">
      <c r="A31" s="32"/>
      <c r="B31" s="68"/>
      <c r="C31" s="68"/>
      <c r="D31" s="6"/>
      <c r="E31" s="10"/>
      <c r="F31" s="1"/>
      <c r="G31" s="1"/>
      <c r="H31" s="6"/>
      <c r="I31" s="51"/>
      <c r="J31" s="51"/>
      <c r="K31" s="51"/>
      <c r="L31" s="51"/>
      <c r="M31" s="51"/>
      <c r="N31" s="51"/>
      <c r="O31" s="51"/>
      <c r="P31" s="32"/>
      <c r="Q31" s="38"/>
      <c r="R31" s="32"/>
      <c r="S31" s="32"/>
      <c r="T31" s="32"/>
      <c r="U31" s="32"/>
      <c r="V31" s="37"/>
      <c r="W31" s="32"/>
      <c r="X31" s="32"/>
      <c r="Y31" s="32"/>
      <c r="Z31" s="32"/>
    </row>
    <row r="32" spans="1:27" x14ac:dyDescent="0.25">
      <c r="A32" s="32"/>
      <c r="B32" s="68"/>
      <c r="C32" s="68"/>
      <c r="D32" s="6"/>
      <c r="E32" s="1" t="s">
        <v>9</v>
      </c>
      <c r="F32" s="6"/>
      <c r="G32" s="59" t="str">
        <f>IF(G34&lt;&gt;"Fördersatz wählen",100-G34,"")</f>
        <v/>
      </c>
      <c r="H32" s="56"/>
      <c r="I32" s="73">
        <f>IFERROR(I30-I34,0)</f>
        <v>0</v>
      </c>
      <c r="J32" s="73"/>
      <c r="K32" s="73"/>
      <c r="L32" s="73"/>
      <c r="M32" s="73"/>
      <c r="N32" s="73"/>
      <c r="O32" s="73"/>
      <c r="P32" s="32"/>
      <c r="Q32" s="36">
        <f>IFERROR(ROUND(I32/I30,4),0)</f>
        <v>0</v>
      </c>
      <c r="R32" s="32"/>
      <c r="S32" s="32"/>
      <c r="T32" s="32"/>
      <c r="U32" s="32" t="s">
        <v>58</v>
      </c>
      <c r="V32" s="37"/>
      <c r="W32" s="32"/>
      <c r="X32" s="32"/>
      <c r="Y32" s="102">
        <f>Y30-I34</f>
        <v>0</v>
      </c>
      <c r="Z32" s="102"/>
    </row>
    <row r="33" spans="1:27" ht="2.25" customHeight="1" x14ac:dyDescent="0.25">
      <c r="A33" s="32"/>
      <c r="B33" s="68"/>
      <c r="C33" s="68"/>
      <c r="D33" s="6"/>
      <c r="E33" s="10"/>
      <c r="F33" s="1"/>
      <c r="G33" s="15"/>
      <c r="H33" s="56"/>
      <c r="I33" s="51"/>
      <c r="J33" s="51"/>
      <c r="K33" s="51"/>
      <c r="L33" s="51"/>
      <c r="M33" s="51"/>
      <c r="N33" s="51"/>
      <c r="O33" s="51"/>
      <c r="P33" s="32"/>
      <c r="Q33" s="38"/>
      <c r="R33" s="32"/>
      <c r="S33" s="32"/>
      <c r="T33" s="32"/>
      <c r="U33" s="32"/>
      <c r="V33" s="37"/>
      <c r="W33" s="32"/>
      <c r="X33" s="32"/>
      <c r="Y33" s="32"/>
      <c r="Z33" s="32"/>
    </row>
    <row r="34" spans="1:27" x14ac:dyDescent="0.25">
      <c r="A34" s="32"/>
      <c r="B34" s="68"/>
      <c r="C34" s="68"/>
      <c r="D34" s="6"/>
      <c r="E34" s="5" t="s">
        <v>10</v>
      </c>
      <c r="F34" s="6"/>
      <c r="G34" s="58" t="s">
        <v>62</v>
      </c>
      <c r="H34" s="56"/>
      <c r="I34" s="71">
        <f>E38+E40+E42</f>
        <v>0</v>
      </c>
      <c r="J34" s="71"/>
      <c r="K34" s="71"/>
      <c r="L34" s="71"/>
      <c r="M34" s="71"/>
      <c r="N34" s="71"/>
      <c r="O34" s="71"/>
      <c r="P34" s="32"/>
      <c r="Q34" s="36">
        <f>IFERROR(ROUND(I34/I30,4),0)</f>
        <v>0</v>
      </c>
      <c r="R34" s="32" t="s">
        <v>59</v>
      </c>
      <c r="S34" s="32"/>
      <c r="T34" s="32"/>
      <c r="U34" s="32"/>
      <c r="V34" s="37"/>
      <c r="W34" s="32"/>
      <c r="X34" s="32"/>
      <c r="Y34" s="32"/>
      <c r="Z34" s="32"/>
    </row>
    <row r="35" spans="1:27" ht="15" customHeight="1" x14ac:dyDescent="0.25">
      <c r="A35" s="32"/>
      <c r="B35" s="68"/>
      <c r="C35" s="68"/>
      <c r="D35" s="6"/>
      <c r="E35" s="6"/>
      <c r="F35" s="6"/>
      <c r="G35" s="18" t="str">
        <f>IF(G34="Fördersatz wählen","Bitte den Fördersatz auswählen!","")</f>
        <v>Bitte den Fördersatz auswählen!</v>
      </c>
      <c r="H35" s="6"/>
      <c r="I35" s="6"/>
      <c r="J35" s="6"/>
      <c r="K35" s="6"/>
      <c r="L35" s="6"/>
      <c r="M35" s="6"/>
      <c r="N35" s="6"/>
      <c r="O35" s="6"/>
      <c r="P35" s="32"/>
      <c r="Q35" s="32"/>
      <c r="R35" s="32"/>
      <c r="S35" s="32"/>
      <c r="T35" s="32"/>
      <c r="U35" s="32"/>
      <c r="V35" s="33"/>
      <c r="W35" s="33"/>
      <c r="X35" s="33"/>
      <c r="Y35" s="33"/>
      <c r="Z35" s="32"/>
    </row>
    <row r="36" spans="1:27" x14ac:dyDescent="0.25">
      <c r="A36" s="32"/>
      <c r="B36" s="68"/>
      <c r="C36" s="68"/>
      <c r="D36" s="76" t="s">
        <v>67</v>
      </c>
      <c r="E36" s="76"/>
      <c r="F36" s="76"/>
      <c r="G36" s="76"/>
      <c r="I36" s="6"/>
      <c r="J36" s="6"/>
      <c r="K36" s="6"/>
      <c r="L36" s="6"/>
      <c r="M36" s="6"/>
      <c r="N36" s="6"/>
      <c r="O36" s="6"/>
      <c r="P36" s="32"/>
      <c r="Q36" s="34"/>
      <c r="R36" s="34"/>
      <c r="S36" s="34"/>
      <c r="T36" s="34"/>
      <c r="U36" s="34"/>
      <c r="V36" s="34"/>
      <c r="W36" s="34"/>
      <c r="X36" s="34"/>
      <c r="Y36" s="34"/>
      <c r="Z36" s="33"/>
      <c r="AA36" s="11"/>
    </row>
    <row r="37" spans="1:27" ht="3" customHeight="1" x14ac:dyDescent="0.25">
      <c r="A37" s="32"/>
      <c r="B37" s="68"/>
      <c r="C37" s="68"/>
      <c r="D37" s="1"/>
      <c r="E37" s="6"/>
      <c r="F37" s="6"/>
      <c r="G37" s="6"/>
      <c r="H37" s="6"/>
      <c r="I37" s="6"/>
      <c r="J37" s="6"/>
      <c r="K37" s="6"/>
      <c r="L37" s="6"/>
      <c r="M37" s="6"/>
      <c r="N37" s="6"/>
      <c r="O37" s="6"/>
      <c r="P37" s="32"/>
      <c r="Q37" s="34"/>
      <c r="R37" s="34"/>
      <c r="S37" s="34"/>
      <c r="T37" s="34"/>
      <c r="U37" s="34"/>
      <c r="V37" s="34"/>
      <c r="W37" s="34"/>
      <c r="X37" s="34"/>
      <c r="Y37" s="34"/>
      <c r="Z37" s="33"/>
      <c r="AA37" s="11"/>
    </row>
    <row r="38" spans="1:27" ht="15" customHeight="1" x14ac:dyDescent="0.25">
      <c r="A38" s="32"/>
      <c r="B38" s="68"/>
      <c r="C38" s="68"/>
      <c r="D38" s="6"/>
      <c r="E38" s="47"/>
      <c r="F38" s="1" t="s">
        <v>14</v>
      </c>
      <c r="G38" s="1" t="s">
        <v>24</v>
      </c>
      <c r="H38" s="6"/>
      <c r="I38" s="77"/>
      <c r="J38" s="77"/>
      <c r="K38" s="77"/>
      <c r="L38" s="77"/>
      <c r="M38" s="77"/>
      <c r="N38" s="78"/>
      <c r="O38" s="78"/>
      <c r="P38" s="32"/>
      <c r="Q38" s="98" t="str">
        <f>IF(E38="","Anteil Landesmittel","")</f>
        <v>Anteil Landesmittel</v>
      </c>
      <c r="R38" s="98"/>
      <c r="S38" s="34"/>
      <c r="T38" s="34"/>
      <c r="U38" s="64" t="str">
        <f>IF(AND(E38&gt;0,I38=""),"Bitte Kapitel/Titel ergänzen","")</f>
        <v/>
      </c>
      <c r="V38" s="64"/>
      <c r="W38" s="64"/>
      <c r="X38" s="52"/>
      <c r="Y38" s="34"/>
      <c r="Z38" s="35"/>
      <c r="AA38" s="11"/>
    </row>
    <row r="39" spans="1:27" ht="2.25" customHeight="1" x14ac:dyDescent="0.25">
      <c r="A39" s="32"/>
      <c r="B39" s="68"/>
      <c r="C39" s="68"/>
      <c r="D39" s="6"/>
      <c r="E39" s="44">
        <v>6</v>
      </c>
      <c r="F39" s="1"/>
      <c r="G39" s="1"/>
      <c r="H39" s="6"/>
      <c r="I39" s="45"/>
      <c r="J39" s="45"/>
      <c r="K39" s="45"/>
      <c r="L39" s="45"/>
      <c r="M39" s="45"/>
      <c r="N39" s="45"/>
      <c r="O39" s="46"/>
      <c r="P39" s="32"/>
      <c r="Q39" s="34"/>
      <c r="R39" s="34"/>
      <c r="S39" s="34"/>
      <c r="T39" s="34"/>
      <c r="U39" s="34"/>
      <c r="V39" s="34"/>
      <c r="W39" s="34"/>
      <c r="X39" s="34"/>
      <c r="Y39" s="34"/>
      <c r="Z39" s="33"/>
      <c r="AA39" s="11"/>
    </row>
    <row r="40" spans="1:27" ht="15" customHeight="1" x14ac:dyDescent="0.25">
      <c r="A40" s="32"/>
      <c r="B40" s="68"/>
      <c r="C40" s="68"/>
      <c r="D40" s="6"/>
      <c r="E40" s="47"/>
      <c r="F40" s="1" t="s">
        <v>14</v>
      </c>
      <c r="G40" s="1" t="s">
        <v>25</v>
      </c>
      <c r="H40" s="6"/>
      <c r="I40" s="77"/>
      <c r="J40" s="77"/>
      <c r="K40" s="77"/>
      <c r="L40" s="77"/>
      <c r="M40" s="77"/>
      <c r="N40" s="78"/>
      <c r="O40" s="78"/>
      <c r="P40" s="32"/>
      <c r="Q40" s="98" t="str">
        <f>IF(E40="","Anteil Bundesmittel","")</f>
        <v>Anteil Bundesmittel</v>
      </c>
      <c r="R40" s="98"/>
      <c r="S40" s="34"/>
      <c r="T40" s="34"/>
      <c r="U40" s="101" t="str">
        <f>IF(AND(E40&gt;0,I40=""),"Bitte Kapitel/Titel ergänzen","")</f>
        <v/>
      </c>
      <c r="V40" s="101"/>
      <c r="W40" s="101"/>
      <c r="X40" s="52"/>
      <c r="Y40" s="34"/>
      <c r="Z40" s="33"/>
      <c r="AA40" s="11"/>
    </row>
    <row r="41" spans="1:27" ht="2.1" customHeight="1" x14ac:dyDescent="0.25">
      <c r="A41" s="32"/>
      <c r="B41" s="68"/>
      <c r="C41" s="68"/>
      <c r="D41" s="6"/>
      <c r="E41" s="10"/>
      <c r="F41" s="1"/>
      <c r="G41" s="1"/>
      <c r="H41" s="6"/>
      <c r="I41" s="6"/>
      <c r="J41" s="6"/>
      <c r="K41" s="6"/>
      <c r="L41" s="6"/>
      <c r="M41" s="6"/>
      <c r="N41" s="6"/>
      <c r="O41" s="14"/>
      <c r="P41" s="32"/>
      <c r="Q41" s="34"/>
      <c r="R41" s="34"/>
      <c r="S41" s="34"/>
      <c r="T41" s="34"/>
      <c r="U41" s="34"/>
      <c r="V41" s="34"/>
      <c r="W41" s="34"/>
      <c r="X41" s="34"/>
      <c r="Y41" s="34"/>
      <c r="Z41" s="33"/>
      <c r="AA41" s="11"/>
    </row>
    <row r="42" spans="1:27" ht="15" customHeight="1" x14ac:dyDescent="0.25">
      <c r="A42" s="32"/>
      <c r="B42" s="68"/>
      <c r="C42" s="68"/>
      <c r="D42" s="6"/>
      <c r="E42" s="47"/>
      <c r="F42" s="1" t="s">
        <v>14</v>
      </c>
      <c r="G42" s="1" t="s">
        <v>24</v>
      </c>
      <c r="H42" s="6"/>
      <c r="I42" s="77"/>
      <c r="J42" s="77"/>
      <c r="K42" s="77"/>
      <c r="L42" s="77"/>
      <c r="M42" s="77"/>
      <c r="N42" s="78"/>
      <c r="O42" s="78"/>
      <c r="P42" s="32"/>
      <c r="Q42" s="98" t="str">
        <f>IF(E42="","Anteil Landesmittel als Ersatz des kom. Eigenanteils","")</f>
        <v>Anteil Landesmittel als Ersatz des kom. Eigenanteils</v>
      </c>
      <c r="R42" s="98"/>
      <c r="S42" s="98"/>
      <c r="T42" s="98"/>
      <c r="U42" s="101" t="str">
        <f>IF(AND(E42&gt;0,I42=""),"Bitte Kapitel/Titel ergänzen","")</f>
        <v/>
      </c>
      <c r="V42" s="101"/>
      <c r="W42" s="101"/>
      <c r="X42" s="52"/>
      <c r="Y42" s="34"/>
      <c r="Z42" s="33"/>
      <c r="AA42" s="11"/>
    </row>
    <row r="43" spans="1:27" ht="2.1" customHeight="1" x14ac:dyDescent="0.25">
      <c r="A43" s="32"/>
      <c r="B43" s="68"/>
      <c r="C43" s="68"/>
      <c r="D43" s="6"/>
      <c r="E43" s="10"/>
      <c r="F43" s="1"/>
      <c r="G43" s="1"/>
      <c r="H43" s="6"/>
      <c r="I43" s="6"/>
      <c r="J43" s="6"/>
      <c r="K43" s="6"/>
      <c r="L43" s="6"/>
      <c r="M43" s="6"/>
      <c r="N43" s="6"/>
      <c r="O43" s="63"/>
      <c r="P43" s="32"/>
      <c r="Q43" s="34"/>
      <c r="R43" s="34"/>
      <c r="S43" s="34"/>
      <c r="T43" s="34"/>
      <c r="U43" s="34"/>
      <c r="V43" s="34"/>
      <c r="W43" s="34"/>
      <c r="X43" s="34"/>
      <c r="Y43" s="34"/>
      <c r="Z43" s="33"/>
      <c r="AA43" s="11"/>
    </row>
    <row r="44" spans="1:27" x14ac:dyDescent="0.25">
      <c r="A44" s="32"/>
      <c r="B44" s="68"/>
      <c r="C44" s="68"/>
      <c r="D44" s="1"/>
      <c r="E44" s="56" t="s">
        <v>66</v>
      </c>
      <c r="F44" s="56"/>
      <c r="G44" s="57">
        <f>T47</f>
        <v>0</v>
      </c>
      <c r="H44" s="6"/>
      <c r="P44" s="32"/>
      <c r="Q44" s="103" t="str">
        <f>IF(AND(N38&lt;&gt;N40,N38&lt;&gt;0,N40&lt;&gt;0),"Haushaltsjahre sind nicht gleich!","")</f>
        <v/>
      </c>
      <c r="R44" s="103"/>
      <c r="S44" s="103"/>
      <c r="T44" s="103"/>
      <c r="U44" s="103"/>
      <c r="V44" s="103"/>
      <c r="W44" s="34"/>
      <c r="X44" s="34"/>
      <c r="Y44" s="34"/>
      <c r="Z44" s="32"/>
    </row>
    <row r="45" spans="1:27" ht="15" customHeight="1" thickBot="1" x14ac:dyDescent="0.3">
      <c r="A45" s="32"/>
      <c r="B45" s="68"/>
      <c r="C45" s="68"/>
      <c r="D45" s="1"/>
      <c r="H45" s="6"/>
      <c r="I45" s="54"/>
      <c r="J45" s="54"/>
      <c r="K45" s="54"/>
      <c r="L45" s="54"/>
      <c r="M45" s="54"/>
      <c r="N45" s="54"/>
      <c r="O45" s="54"/>
      <c r="P45" s="32"/>
      <c r="Q45" s="83" t="str">
        <f ca="1">IF(OR(AND(N38&lt;&gt;"",N38&lt;YEAR(TODAY())),AND(N40&lt;&gt;"",N40&lt;YEAR(TODAY()))),"Hinweis: Bei den angeforderten Mitteln handelt es sich um Ausgabereste.  Eine Auszahlung kann nur erfolgen, soweit im Rahmen des Haushaltsvollzugs ausreichend Mittel für eine Deckung zur Verfügung stehen.","")</f>
        <v/>
      </c>
      <c r="R45" s="83"/>
      <c r="S45" s="83"/>
      <c r="T45" s="83"/>
      <c r="U45" s="83"/>
      <c r="V45" s="83"/>
      <c r="W45" s="83"/>
      <c r="X45" s="83"/>
      <c r="Y45" s="83"/>
      <c r="Z45" s="32"/>
    </row>
    <row r="46" spans="1:27" ht="15.75" customHeight="1" thickBot="1" x14ac:dyDescent="0.3">
      <c r="A46" s="32"/>
      <c r="B46" s="68"/>
      <c r="C46" s="68"/>
      <c r="D46" s="81" t="s">
        <v>72</v>
      </c>
      <c r="E46" s="81"/>
      <c r="F46" s="81"/>
      <c r="G46" s="81"/>
      <c r="H46" s="81"/>
      <c r="I46" s="81"/>
      <c r="J46" s="81"/>
      <c r="K46" s="81"/>
      <c r="L46" s="6"/>
      <c r="N46" s="43"/>
      <c r="O46" s="54"/>
      <c r="P46" s="32"/>
      <c r="Q46" s="83"/>
      <c r="R46" s="83"/>
      <c r="S46" s="83"/>
      <c r="T46" s="83"/>
      <c r="U46" s="83"/>
      <c r="V46" s="83"/>
      <c r="W46" s="83"/>
      <c r="X46" s="83"/>
      <c r="Y46" s="83"/>
      <c r="Z46" s="32"/>
    </row>
    <row r="47" spans="1:27" ht="19.5" customHeight="1" x14ac:dyDescent="0.25">
      <c r="A47" s="32"/>
      <c r="B47" s="68"/>
      <c r="C47" s="68"/>
      <c r="D47" s="6"/>
      <c r="O47" s="6"/>
      <c r="P47" s="32"/>
      <c r="Q47" s="32" t="s">
        <v>26</v>
      </c>
      <c r="R47" s="32"/>
      <c r="S47" s="32"/>
      <c r="T47" s="38">
        <f>IFERROR(ROUND(E40/I30,4),0)</f>
        <v>0</v>
      </c>
      <c r="U47" s="82" t="s">
        <v>71</v>
      </c>
      <c r="V47" s="82"/>
      <c r="W47" s="82"/>
      <c r="X47" s="82"/>
      <c r="Y47" s="82"/>
      <c r="Z47" s="32"/>
    </row>
    <row r="48" spans="1:27" ht="24.75" customHeight="1" x14ac:dyDescent="0.25">
      <c r="A48" s="32"/>
      <c r="B48" s="68"/>
      <c r="C48" s="68"/>
      <c r="D48" s="6"/>
      <c r="E48" s="6"/>
      <c r="F48" s="6"/>
      <c r="G48" s="6"/>
      <c r="H48" s="6"/>
      <c r="I48" s="6"/>
      <c r="J48" s="6"/>
      <c r="K48" s="6"/>
      <c r="L48" s="6"/>
      <c r="M48" s="6"/>
      <c r="N48" s="6"/>
      <c r="O48" s="6"/>
      <c r="P48" s="32"/>
      <c r="Q48" s="32"/>
      <c r="R48" s="32"/>
      <c r="S48" s="32"/>
      <c r="T48" s="32"/>
      <c r="U48" s="82"/>
      <c r="V48" s="82"/>
      <c r="W48" s="82"/>
      <c r="X48" s="82"/>
      <c r="Y48" s="82"/>
      <c r="Z48" s="32"/>
    </row>
    <row r="49" spans="1:26" x14ac:dyDescent="0.25">
      <c r="A49" s="32"/>
      <c r="B49" s="68"/>
      <c r="C49" s="68"/>
      <c r="D49" s="74"/>
      <c r="E49" s="74"/>
      <c r="F49" s="74"/>
      <c r="G49" s="74"/>
      <c r="H49" s="18" t="str">
        <f>IF(D49="(Unterschrift Zuwendungsempfänger)","Bitte den Unterzeichner eintragen!","")</f>
        <v/>
      </c>
      <c r="I49" s="6"/>
      <c r="J49" s="6"/>
      <c r="K49" s="6"/>
      <c r="L49" s="6"/>
      <c r="M49" s="6"/>
      <c r="N49" s="6"/>
      <c r="O49" s="6"/>
      <c r="P49" s="32"/>
      <c r="Q49" s="32"/>
      <c r="R49" s="32"/>
      <c r="S49" s="32"/>
      <c r="T49" s="53"/>
      <c r="U49" s="82"/>
      <c r="V49" s="82"/>
      <c r="W49" s="82"/>
      <c r="X49" s="82"/>
      <c r="Y49" s="82"/>
      <c r="Z49" s="32"/>
    </row>
    <row r="50" spans="1:26" ht="13.5" customHeight="1" thickBot="1" x14ac:dyDescent="0.3">
      <c r="A50" s="32"/>
      <c r="B50" s="68"/>
      <c r="C50" s="68"/>
      <c r="D50" s="6"/>
      <c r="E50" s="6"/>
      <c r="F50" s="6"/>
      <c r="G50" s="6"/>
      <c r="H50" s="6"/>
      <c r="I50" s="6"/>
      <c r="J50" s="6"/>
      <c r="K50" s="6"/>
      <c r="L50" s="6"/>
      <c r="M50" s="6"/>
      <c r="N50" s="6"/>
      <c r="O50" s="6"/>
      <c r="P50" s="32"/>
      <c r="Q50" s="32"/>
      <c r="R50" s="32"/>
      <c r="S50" s="32"/>
      <c r="T50" s="32"/>
      <c r="U50" s="82"/>
      <c r="V50" s="82"/>
      <c r="W50" s="82"/>
      <c r="X50" s="82"/>
      <c r="Y50" s="82"/>
      <c r="Z50" s="32"/>
    </row>
    <row r="51" spans="1:26" ht="67.5" customHeight="1" thickBot="1" x14ac:dyDescent="0.3">
      <c r="A51" s="32"/>
      <c r="B51" s="68"/>
      <c r="C51" s="68"/>
      <c r="D51" s="84" t="s">
        <v>75</v>
      </c>
      <c r="E51" s="84"/>
      <c r="F51" s="84"/>
      <c r="G51" s="84"/>
      <c r="H51" s="84"/>
      <c r="I51" s="84"/>
      <c r="J51" s="84"/>
      <c r="K51" s="84"/>
      <c r="L51" s="84"/>
      <c r="M51" s="84"/>
      <c r="N51" s="84"/>
      <c r="O51" s="84"/>
      <c r="P51" s="32"/>
      <c r="Q51" s="32"/>
      <c r="R51" s="32"/>
      <c r="S51" s="32"/>
      <c r="T51" s="32"/>
      <c r="U51" s="82"/>
      <c r="V51" s="82"/>
      <c r="W51" s="82"/>
      <c r="X51" s="82"/>
      <c r="Y51" s="82"/>
      <c r="Z51" s="32"/>
    </row>
    <row r="52" spans="1:26" ht="15.75" customHeight="1" thickBot="1" x14ac:dyDescent="0.3">
      <c r="A52" s="32"/>
      <c r="B52" s="68"/>
      <c r="C52" s="68"/>
      <c r="D52" s="79" t="s">
        <v>64</v>
      </c>
      <c r="E52" s="79"/>
      <c r="F52" s="79"/>
      <c r="G52" s="79"/>
      <c r="H52" s="79"/>
      <c r="I52" s="79"/>
      <c r="J52" s="79"/>
      <c r="K52" s="79"/>
      <c r="L52" s="79"/>
      <c r="M52" s="80"/>
      <c r="N52" s="61"/>
      <c r="O52" s="62"/>
      <c r="P52" s="32"/>
      <c r="Q52" s="82"/>
      <c r="R52" s="82"/>
      <c r="S52" s="82"/>
      <c r="T52" s="82"/>
      <c r="U52" s="82"/>
      <c r="V52" s="82"/>
      <c r="W52" s="82"/>
      <c r="X52" s="82"/>
      <c r="Y52" s="82"/>
      <c r="Z52" s="32"/>
    </row>
    <row r="53" spans="1:26" ht="58.5" customHeight="1" x14ac:dyDescent="0.25">
      <c r="A53" s="32"/>
      <c r="B53" s="68"/>
      <c r="C53" s="68"/>
      <c r="D53" s="75" t="s">
        <v>74</v>
      </c>
      <c r="E53" s="75"/>
      <c r="F53" s="75"/>
      <c r="G53" s="75"/>
      <c r="H53" s="6"/>
      <c r="I53" s="6"/>
      <c r="J53" s="6"/>
      <c r="K53" s="6"/>
      <c r="L53" s="6"/>
      <c r="M53" s="6"/>
      <c r="N53" s="6"/>
      <c r="O53" s="6"/>
      <c r="P53" s="32"/>
      <c r="Q53" s="82"/>
      <c r="R53" s="82"/>
      <c r="S53" s="82"/>
      <c r="T53" s="82"/>
      <c r="U53" s="82"/>
      <c r="V53" s="82"/>
      <c r="W53" s="82"/>
      <c r="X53" s="82"/>
      <c r="Y53" s="82"/>
      <c r="Z53" s="32"/>
    </row>
    <row r="54" spans="1:26" x14ac:dyDescent="0.25">
      <c r="A54" s="32"/>
      <c r="B54" s="68"/>
      <c r="C54" s="68"/>
      <c r="D54" s="70" t="s">
        <v>60</v>
      </c>
      <c r="E54" s="70"/>
      <c r="F54" s="70"/>
      <c r="G54" s="70"/>
      <c r="H54" s="55" t="s">
        <v>77</v>
      </c>
      <c r="I54" s="6"/>
      <c r="J54" s="6"/>
      <c r="K54" s="6"/>
      <c r="L54" s="6"/>
      <c r="M54" s="6"/>
      <c r="N54" s="6"/>
      <c r="O54" s="6"/>
      <c r="P54" s="32"/>
      <c r="Q54" s="32"/>
      <c r="R54" s="32"/>
      <c r="S54" s="32"/>
      <c r="T54" s="32"/>
      <c r="U54" s="32"/>
      <c r="V54" s="32"/>
      <c r="W54" s="32"/>
      <c r="X54" s="32"/>
      <c r="Y54" s="32"/>
      <c r="Z54" s="32"/>
    </row>
    <row r="55" spans="1:26" ht="18" customHeight="1" x14ac:dyDescent="0.25">
      <c r="A55" s="32"/>
      <c r="B55" s="68"/>
      <c r="C55" s="68"/>
      <c r="D55" s="39"/>
      <c r="E55" s="39"/>
      <c r="F55" s="65"/>
      <c r="G55" s="65"/>
      <c r="H55" s="66"/>
      <c r="I55" s="65"/>
      <c r="J55" s="65"/>
      <c r="K55" s="65"/>
      <c r="L55" s="65"/>
      <c r="M55" s="65"/>
      <c r="N55" s="65"/>
      <c r="O55" s="65"/>
      <c r="P55" s="32"/>
      <c r="Q55" s="32"/>
      <c r="R55" s="32"/>
      <c r="S55" s="32"/>
      <c r="T55" s="32"/>
      <c r="U55" s="32"/>
      <c r="V55" s="32"/>
      <c r="W55" s="32"/>
      <c r="X55" s="32"/>
      <c r="Y55" s="32"/>
      <c r="Z55" s="32"/>
    </row>
    <row r="56" spans="1:26" ht="18" customHeight="1" x14ac:dyDescent="0.25">
      <c r="A56" s="32"/>
      <c r="B56" s="68"/>
      <c r="C56" s="68"/>
      <c r="D56" s="69" t="s">
        <v>82</v>
      </c>
      <c r="E56" s="69"/>
      <c r="F56" s="65"/>
      <c r="G56" s="65"/>
      <c r="H56" s="66"/>
      <c r="I56" s="65"/>
      <c r="J56" s="65"/>
      <c r="K56" s="65"/>
      <c r="L56" s="65"/>
      <c r="M56" s="65"/>
      <c r="N56" s="65"/>
      <c r="O56" s="65"/>
      <c r="P56" s="32"/>
      <c r="Q56" s="32"/>
      <c r="R56" s="32"/>
      <c r="S56" s="32"/>
      <c r="T56" s="32"/>
      <c r="U56" s="32"/>
      <c r="V56" s="32"/>
      <c r="W56" s="32"/>
      <c r="X56" s="32"/>
      <c r="Y56" s="32"/>
      <c r="Z56" s="32"/>
    </row>
    <row r="57" spans="1:26" ht="18" customHeight="1" x14ac:dyDescent="0.25">
      <c r="A57" s="32"/>
      <c r="B57" s="68"/>
      <c r="C57" s="68"/>
      <c r="D57" s="69"/>
      <c r="E57" s="69"/>
      <c r="F57" s="65"/>
      <c r="G57" s="65"/>
      <c r="H57" s="67"/>
      <c r="I57" s="65"/>
      <c r="J57" s="65"/>
      <c r="K57" s="65"/>
      <c r="L57" s="65"/>
      <c r="M57" s="65"/>
      <c r="N57" s="65"/>
      <c r="O57" s="65"/>
      <c r="P57" s="32"/>
      <c r="Q57" s="32"/>
      <c r="R57" s="32"/>
      <c r="S57" s="32"/>
      <c r="T57" s="32"/>
      <c r="U57" s="32"/>
      <c r="V57" s="32"/>
      <c r="W57" s="32"/>
      <c r="X57" s="32"/>
      <c r="Y57" s="32"/>
      <c r="Z57" s="32"/>
    </row>
    <row r="58" spans="1:26" ht="18" customHeight="1" x14ac:dyDescent="0.25">
      <c r="A58" s="32"/>
      <c r="B58" s="68"/>
      <c r="C58" s="68"/>
      <c r="D58" s="69"/>
      <c r="E58" s="69"/>
      <c r="F58" s="65"/>
      <c r="G58" s="65"/>
      <c r="H58" s="65"/>
      <c r="I58" s="65"/>
      <c r="J58" s="65"/>
      <c r="K58" s="65"/>
      <c r="L58" s="65"/>
      <c r="M58" s="65"/>
      <c r="N58" s="65"/>
      <c r="O58" s="65"/>
      <c r="P58" s="32"/>
      <c r="Q58" s="32"/>
      <c r="R58" s="32"/>
      <c r="S58" s="32"/>
      <c r="T58" s="32"/>
      <c r="U58" s="32"/>
      <c r="V58" s="32"/>
      <c r="W58" s="32"/>
      <c r="X58" s="32"/>
      <c r="Y58" s="32"/>
      <c r="Z58" s="32"/>
    </row>
    <row r="59" spans="1:26" ht="18" customHeight="1" x14ac:dyDescent="0.25">
      <c r="A59" s="32"/>
      <c r="B59" s="68"/>
      <c r="C59" s="68"/>
      <c r="D59" s="69"/>
      <c r="E59" s="69"/>
      <c r="F59" s="65"/>
      <c r="G59" s="65"/>
      <c r="H59" s="65"/>
      <c r="I59" s="65"/>
      <c r="J59" s="65"/>
      <c r="K59" s="65"/>
      <c r="L59" s="65"/>
      <c r="M59" s="65"/>
      <c r="N59" s="65"/>
      <c r="O59" s="65"/>
      <c r="P59" s="32"/>
      <c r="Q59" s="32"/>
      <c r="R59" s="32"/>
      <c r="S59" s="32"/>
      <c r="T59" s="32"/>
      <c r="U59" s="32"/>
      <c r="V59" s="32"/>
      <c r="W59" s="32"/>
      <c r="X59" s="32"/>
      <c r="Y59" s="32"/>
      <c r="Z59" s="32"/>
    </row>
    <row r="60" spans="1:26" x14ac:dyDescent="0.2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sheetData>
  <sheetProtection password="CCF0" sheet="1" selectLockedCells="1"/>
  <dataConsolidate/>
  <mergeCells count="42">
    <mergeCell ref="U47:Y51"/>
    <mergeCell ref="Y32:Z32"/>
    <mergeCell ref="Q44:V44"/>
    <mergeCell ref="Q42:T42"/>
    <mergeCell ref="U42:W42"/>
    <mergeCell ref="Q12:Y22"/>
    <mergeCell ref="I40:M40"/>
    <mergeCell ref="Y30:Z30"/>
    <mergeCell ref="Q38:R38"/>
    <mergeCell ref="Q40:R40"/>
    <mergeCell ref="N38:O38"/>
    <mergeCell ref="N40:O40"/>
    <mergeCell ref="N25:O25"/>
    <mergeCell ref="U40:W40"/>
    <mergeCell ref="Q52:Y53"/>
    <mergeCell ref="Q45:Y46"/>
    <mergeCell ref="D51:O51"/>
    <mergeCell ref="A1:P1"/>
    <mergeCell ref="I38:M38"/>
    <mergeCell ref="F25:L25"/>
    <mergeCell ref="F23:L23"/>
    <mergeCell ref="L3:O3"/>
    <mergeCell ref="K5:O5"/>
    <mergeCell ref="H3:J3"/>
    <mergeCell ref="F15:O15"/>
    <mergeCell ref="K7:O7"/>
    <mergeCell ref="D22:O22"/>
    <mergeCell ref="E27:O27"/>
    <mergeCell ref="K6:O6"/>
    <mergeCell ref="I8:O8"/>
    <mergeCell ref="D56:E59"/>
    <mergeCell ref="D54:G54"/>
    <mergeCell ref="I34:O34"/>
    <mergeCell ref="I30:O30"/>
    <mergeCell ref="I32:O32"/>
    <mergeCell ref="D49:G49"/>
    <mergeCell ref="D53:G53"/>
    <mergeCell ref="D36:G36"/>
    <mergeCell ref="I42:M42"/>
    <mergeCell ref="N42:O42"/>
    <mergeCell ref="D52:M52"/>
    <mergeCell ref="D46:K46"/>
  </mergeCells>
  <conditionalFormatting sqref="H3:J3 K5:K7">
    <cfRule type="containsBlanks" dxfId="21" priority="55">
      <formula>LEN(TRIM(H3))=0</formula>
    </cfRule>
  </conditionalFormatting>
  <conditionalFormatting sqref="L3 F15:K15 H17 E27:K27 D49:G49 O27 O15 F23 F25 H19">
    <cfRule type="containsBlanks" dxfId="20" priority="54">
      <formula>LEN(TRIM(D3))=0</formula>
    </cfRule>
  </conditionalFormatting>
  <conditionalFormatting sqref="D49:G49">
    <cfRule type="cellIs" dxfId="19" priority="53" operator="equal">
      <formula>"(Unterschrift)"</formula>
    </cfRule>
  </conditionalFormatting>
  <conditionalFormatting sqref="I30:K30 O30">
    <cfRule type="containsBlanks" dxfId="18" priority="50">
      <formula>LEN(TRIM(I30))=0</formula>
    </cfRule>
  </conditionalFormatting>
  <conditionalFormatting sqref="L15 L27">
    <cfRule type="containsBlanks" dxfId="17" priority="49">
      <formula>LEN(TRIM(L15))=0</formula>
    </cfRule>
  </conditionalFormatting>
  <conditionalFormatting sqref="L30">
    <cfRule type="containsBlanks" dxfId="16" priority="48">
      <formula>LEN(TRIM(L30))=0</formula>
    </cfRule>
  </conditionalFormatting>
  <conditionalFormatting sqref="M30:N30">
    <cfRule type="containsBlanks" dxfId="15" priority="45">
      <formula>LEN(TRIM(M30))=0</formula>
    </cfRule>
  </conditionalFormatting>
  <conditionalFormatting sqref="G34">
    <cfRule type="cellIs" dxfId="14" priority="42" operator="equal">
      <formula>"Fördersatz wählen"</formula>
    </cfRule>
  </conditionalFormatting>
  <conditionalFormatting sqref="K17">
    <cfRule type="containsBlanks" dxfId="13" priority="18">
      <formula>LEN(TRIM(K17))=0</formula>
    </cfRule>
  </conditionalFormatting>
  <conditionalFormatting sqref="E38">
    <cfRule type="containsBlanks" dxfId="12" priority="56">
      <formula>LEN(TRIM(E38))=0</formula>
    </cfRule>
  </conditionalFormatting>
  <conditionalFormatting sqref="E40">
    <cfRule type="containsBlanks" dxfId="11" priority="15">
      <formula>LEN(TRIM(E40))=0</formula>
    </cfRule>
  </conditionalFormatting>
  <conditionalFormatting sqref="I38:M38">
    <cfRule type="containsBlanks" dxfId="10" priority="13">
      <formula>LEN(TRIM(I38))=0</formula>
    </cfRule>
  </conditionalFormatting>
  <conditionalFormatting sqref="I40:M40">
    <cfRule type="containsBlanks" dxfId="9" priority="12">
      <formula>LEN(TRIM(I40))=0</formula>
    </cfRule>
  </conditionalFormatting>
  <conditionalFormatting sqref="N38">
    <cfRule type="containsBlanks" dxfId="8" priority="11">
      <formula>LEN(TRIM(N38))=0</formula>
    </cfRule>
  </conditionalFormatting>
  <conditionalFormatting sqref="N40">
    <cfRule type="containsBlanks" dxfId="7" priority="7">
      <formula>LEN(TRIM(N40))=0</formula>
    </cfRule>
  </conditionalFormatting>
  <conditionalFormatting sqref="T47">
    <cfRule type="cellIs" dxfId="6" priority="6" operator="greaterThan">
      <formula>1/3</formula>
    </cfRule>
  </conditionalFormatting>
  <conditionalFormatting sqref="I8:O8">
    <cfRule type="containsBlanks" dxfId="5" priority="4">
      <formula>LEN(TRIM(I8))=0</formula>
    </cfRule>
  </conditionalFormatting>
  <conditionalFormatting sqref="E42">
    <cfRule type="containsBlanks" dxfId="4" priority="3">
      <formula>LEN(TRIM(E42))=0</formula>
    </cfRule>
  </conditionalFormatting>
  <conditionalFormatting sqref="I42:M42">
    <cfRule type="containsBlanks" dxfId="3" priority="2">
      <formula>LEN(TRIM(I42))=0</formula>
    </cfRule>
  </conditionalFormatting>
  <conditionalFormatting sqref="N42">
    <cfRule type="containsBlanks" dxfId="2" priority="1">
      <formula>LEN(TRIM(N42))=0</formula>
    </cfRule>
  </conditionalFormatting>
  <dataValidations xWindow="692" yWindow="503" count="5">
    <dataValidation type="list" allowBlank="1" showInputMessage="1" showErrorMessage="1" sqref="G34" xr:uid="{00000000-0002-0000-0000-000000000000}">
      <formula1>"Fördersatz wählen,40,50,60,70,80,90,95,100"</formula1>
    </dataValidation>
    <dataValidation type="whole" errorStyle="warning" allowBlank="1" showInputMessage="1" showErrorMessage="1" errorTitle="Richtiges Haushaltsjahr?" error="Das Haushaltsjahr liegt außerhalb des vorgegebenen Bereichs. _x000a_Fehlerhafte Eingabe oder außerhalb N+3._x000a_Bitte prüfen!" sqref="N38 N40" xr:uid="{00000000-0002-0000-0000-000001000000}">
      <formula1>YEAR(TODAY())-3</formula1>
      <formula2>YEAR(TODAY())</formula2>
    </dataValidation>
    <dataValidation type="list" errorStyle="warning" allowBlank="1" showInputMessage="1" showErrorMessage="1" errorTitle="Haushaltsstelle nicht bekannt" error="Sie haben eine Haushaltsstelle eingegeben, die nicht in der Liste der üblichen Haushaltsstellen enthalten ist._x000a__x000a_Dies kann im Ausnahmefall bei einem älteren Zuwendungsbescheid richtig sein." sqref="I40:M40" xr:uid="{00000000-0002-0000-0000-000002000000}">
      <formula1>Bund</formula1>
    </dataValidation>
    <dataValidation type="textLength" operator="equal" allowBlank="1" showInputMessage="1" showErrorMessage="1" errorTitle="IBAN fehlerhaft" error="IBAN hat aus 22 Zeichen zu bestehen." sqref="F23:L23" xr:uid="{00000000-0002-0000-0000-000003000000}">
      <formula1>22</formula1>
    </dataValidation>
    <dataValidation type="whole" errorStyle="warning" allowBlank="1" showInputMessage="1" showErrorMessage="1" errorTitle="Richtiges Haushaltsjahr?" error="Das Haushaltsjahr liegt außerhalb des vorgegebenen Bereichs. _x000a_Fehlerhafte Eingabe oder außerhalb N+3._x000a_Bitte prüfen!" sqref="N42:O42" xr:uid="{00000000-0002-0000-0000-000004000000}">
      <formula1>IF(YEAR(TODAY())-3&gt;2020,YEAR(TODAY())-3,2020)</formula1>
      <formula2>YEAR(TODAY())</formula2>
    </dataValidation>
  </dataValidations>
  <pageMargins left="0.23622047244094491" right="0.51181102362204722" top="0.47244094488188981" bottom="0.31496062992125984" header="0.11811023622047245" footer="0.31496062992125984"/>
  <pageSetup paperSize="9" scale="90" orientation="portrait" r:id="rId1"/>
  <drawing r:id="rId2"/>
  <legacyDrawing r:id="rId3"/>
  <extLst>
    <ext xmlns:x14="http://schemas.microsoft.com/office/spreadsheetml/2009/9/main" uri="{CCE6A557-97BC-4b89-ADB6-D9C93CAAB3DF}">
      <x14:dataValidations xmlns:xm="http://schemas.microsoft.com/office/excel/2006/main" xWindow="692" yWindow="503" count="2">
        <x14:dataValidation type="list" errorStyle="warning" allowBlank="1" showInputMessage="1" showErrorMessage="1" errorTitle="Haushaltsstelle nicht bekannt" error="Sie haben eine Haushaltsstelle eingegeben, die nicht in der Liste der üblichen Haushaltsstellen enthalten ist._x000a__x000a_Dies kann im Ausnahmefall bei einem älteren Zuwendungsbescheid richtig sein." xr:uid="{00000000-0002-0000-0000-000005000000}">
          <x14:formula1>
            <xm:f>Haushaltsstellen!$A$9</xm:f>
          </x14:formula1>
          <xm:sqref>I42:M42</xm:sqref>
        </x14:dataValidation>
        <x14:dataValidation type="list" errorStyle="warning" allowBlank="1" showInputMessage="1" showErrorMessage="1" errorTitle="Haushaltsstelle nicht bekannt" error="Sie haben eine Haushaltsstelle eingegeben, die nicht in der Liste der üblichen Haushaltsstellen enthalten ist._x000a__x000a_Dies kann im Ausnahmefall bei einem älteren Zuwendungsbescheid richtig sein." xr:uid="{00000000-0002-0000-0000-000006000000}">
          <x14:formula1>
            <xm:f>Haushaltsstellen!$A$2:$A$8</xm:f>
          </x14:formula1>
          <xm:sqref>I38:M38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11"/>
  <sheetViews>
    <sheetView workbookViewId="0">
      <selection activeCell="B7" sqref="B7"/>
    </sheetView>
  </sheetViews>
  <sheetFormatPr baseColWidth="10" defaultRowHeight="15" x14ac:dyDescent="0.25"/>
  <cols>
    <col min="1" max="1" width="23.42578125" customWidth="1"/>
    <col min="2" max="2" width="56.7109375" customWidth="1"/>
    <col min="3" max="3" width="23.42578125" customWidth="1"/>
    <col min="4" max="4" width="56.7109375" customWidth="1"/>
  </cols>
  <sheetData>
    <row r="1" spans="1:4" x14ac:dyDescent="0.25">
      <c r="A1" s="13" t="s">
        <v>27</v>
      </c>
      <c r="B1" s="13" t="s">
        <v>30</v>
      </c>
      <c r="C1" s="13" t="s">
        <v>28</v>
      </c>
      <c r="D1" s="13" t="s">
        <v>30</v>
      </c>
    </row>
    <row r="2" spans="1:4" x14ac:dyDescent="0.25">
      <c r="A2" t="s">
        <v>40</v>
      </c>
      <c r="B2" t="s">
        <v>22</v>
      </c>
      <c r="C2" t="s">
        <v>42</v>
      </c>
      <c r="D2" t="s">
        <v>22</v>
      </c>
    </row>
    <row r="3" spans="1:4" x14ac:dyDescent="0.25">
      <c r="A3" t="s">
        <v>41</v>
      </c>
      <c r="B3" t="s">
        <v>29</v>
      </c>
      <c r="C3" t="s">
        <v>43</v>
      </c>
      <c r="D3" t="s">
        <v>29</v>
      </c>
    </row>
    <row r="4" spans="1:4" x14ac:dyDescent="0.25">
      <c r="A4" t="s">
        <v>39</v>
      </c>
      <c r="B4" t="s">
        <v>33</v>
      </c>
      <c r="C4" t="s">
        <v>44</v>
      </c>
      <c r="D4" t="s">
        <v>33</v>
      </c>
    </row>
    <row r="5" spans="1:4" x14ac:dyDescent="0.25">
      <c r="A5" t="s">
        <v>38</v>
      </c>
      <c r="B5" t="s">
        <v>34</v>
      </c>
      <c r="C5" t="s">
        <v>45</v>
      </c>
      <c r="D5" t="s">
        <v>34</v>
      </c>
    </row>
    <row r="6" spans="1:4" x14ac:dyDescent="0.25">
      <c r="A6" t="s">
        <v>81</v>
      </c>
      <c r="B6" t="s">
        <v>83</v>
      </c>
      <c r="C6" t="s">
        <v>46</v>
      </c>
      <c r="D6" t="s">
        <v>51</v>
      </c>
    </row>
    <row r="7" spans="1:4" x14ac:dyDescent="0.25">
      <c r="A7" t="s">
        <v>37</v>
      </c>
      <c r="B7" t="s">
        <v>51</v>
      </c>
      <c r="C7" t="s">
        <v>48</v>
      </c>
      <c r="D7" t="s">
        <v>52</v>
      </c>
    </row>
    <row r="8" spans="1:4" x14ac:dyDescent="0.25">
      <c r="A8" t="s">
        <v>79</v>
      </c>
      <c r="B8" t="s">
        <v>69</v>
      </c>
      <c r="C8" t="s">
        <v>47</v>
      </c>
      <c r="D8" t="s">
        <v>53</v>
      </c>
    </row>
    <row r="9" spans="1:4" x14ac:dyDescent="0.25">
      <c r="A9" t="s">
        <v>79</v>
      </c>
      <c r="B9" t="s">
        <v>70</v>
      </c>
      <c r="C9" t="s">
        <v>49</v>
      </c>
      <c r="D9" t="s">
        <v>54</v>
      </c>
    </row>
    <row r="10" spans="1:4" x14ac:dyDescent="0.25">
      <c r="C10" t="s">
        <v>50</v>
      </c>
      <c r="D10" t="s">
        <v>55</v>
      </c>
    </row>
    <row r="11" spans="1:4" x14ac:dyDescent="0.25">
      <c r="C11" t="s">
        <v>78</v>
      </c>
      <c r="D11" t="s">
        <v>69</v>
      </c>
    </row>
  </sheetData>
  <sheetProtection password="CCF0" sheet="1" objects="1" scenarios="1"/>
  <pageMargins left="0.7" right="0.7" top="0.78740157499999996" bottom="0.78740157499999996"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12</vt:i4>
      </vt:variant>
    </vt:vector>
  </HeadingPairs>
  <TitlesOfParts>
    <vt:vector size="14" baseType="lpstr">
      <vt:lpstr>Mittelabruf</vt:lpstr>
      <vt:lpstr>Haushaltsstellen</vt:lpstr>
      <vt:lpstr>Bund</vt:lpstr>
      <vt:lpstr>Mittelabruf!Druckbereich</vt:lpstr>
      <vt:lpstr>Haushaltsstellen_Land</vt:lpstr>
      <vt:lpstr>Land</vt:lpstr>
      <vt:lpstr>Mittelabruf!Text12</vt:lpstr>
      <vt:lpstr>Mittelabruf!Text24</vt:lpstr>
      <vt:lpstr>Mittelabruf!Text36</vt:lpstr>
      <vt:lpstr>Mittelabruf!Text40</vt:lpstr>
      <vt:lpstr>Mittelabruf!Text41</vt:lpstr>
      <vt:lpstr>Mittelabruf!Text5</vt:lpstr>
      <vt:lpstr>Mittelabruf!Text6</vt:lpstr>
      <vt:lpstr>Mittelabruf!Text8</vt:lpstr>
    </vt:vector>
  </TitlesOfParts>
  <Company>Bezirksregierung Münster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Bardehle, Frank</dc:creator>
  <cp:lastModifiedBy>Goldfuß, Florian</cp:lastModifiedBy>
  <cp:lastPrinted>2022-10-27T11:36:42Z</cp:lastPrinted>
  <dcterms:created xsi:type="dcterms:W3CDTF">2019-01-10T13:22:36Z</dcterms:created>
  <dcterms:modified xsi:type="dcterms:W3CDTF">2026-08-10T08:39:56Z</dcterms:modified>
</cp:coreProperties>
</file>

<file path=docProps/custom.xml><?xml version="1.0" encoding="utf-8"?>
<Properties xmlns="http://schemas.openxmlformats.org/officeDocument/2006/custom-properties" xmlns:vt="http://schemas.openxmlformats.org/officeDocument/2006/docPropsVTypes">
  <property fmtid="{F21D9941-81F0-471A-ADEE-4E74B49217ED}" pid="100">
    <vt:lpwstr>nscale::8a4ac93f-985a176b-0198-5a178bb2-0002::eGOV$NOTSET$9435411$2$NOTSET::0::eva045-9.e-akte.nrw.de::443::nscalealinst1::BRD</vt:lpwstr>
  </property>
</Properties>
</file>